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<sst xmlns="http://schemas.openxmlformats.org/spreadsheetml/2006/main" count="301" uniqueCount="183">
  <si>
    <t>Slovenský skokový pony pohár</t>
  </si>
  <si>
    <t>Kód pretekov</t>
  </si>
  <si>
    <t>15B21ZS</t>
  </si>
  <si>
    <t>15B27ZS</t>
  </si>
  <si>
    <t>15C05BS</t>
  </si>
  <si>
    <t>15C12ZS</t>
  </si>
  <si>
    <t>16213BS</t>
  </si>
  <si>
    <t>16304ZS</t>
  </si>
  <si>
    <t>16312SS</t>
  </si>
  <si>
    <t>16319BS</t>
  </si>
  <si>
    <t>16401ZS</t>
  </si>
  <si>
    <t>16402BS</t>
  </si>
  <si>
    <t>16416BS</t>
  </si>
  <si>
    <t>16423SS</t>
  </si>
  <si>
    <t>16429BS</t>
  </si>
  <si>
    <t>16501SS</t>
  </si>
  <si>
    <t>16507BS</t>
  </si>
  <si>
    <t>16507SS</t>
  </si>
  <si>
    <t>16513BS</t>
  </si>
  <si>
    <t>16514SS</t>
  </si>
  <si>
    <t>16528BS</t>
  </si>
  <si>
    <t>16604BS</t>
  </si>
  <si>
    <t>16605ZS</t>
  </si>
  <si>
    <t>16611BS</t>
  </si>
  <si>
    <t>16611SS</t>
  </si>
  <si>
    <t>16617BS</t>
  </si>
  <si>
    <t>16625ZS</t>
  </si>
  <si>
    <t>16702BS</t>
  </si>
  <si>
    <t>16707MS</t>
  </si>
  <si>
    <t>16716SS</t>
  </si>
  <si>
    <t>16806SS</t>
  </si>
  <si>
    <t>16813BS</t>
  </si>
  <si>
    <t>16826BS</t>
  </si>
  <si>
    <t>16828SS</t>
  </si>
  <si>
    <t>16903BS</t>
  </si>
  <si>
    <t>16903SS</t>
  </si>
  <si>
    <t>16917ZS</t>
  </si>
  <si>
    <t>16917BS</t>
  </si>
  <si>
    <t>16A01SS</t>
  </si>
  <si>
    <t>16A08ZS</t>
  </si>
  <si>
    <t>WMS D.Klátov</t>
  </si>
  <si>
    <t>BA Slávia</t>
  </si>
  <si>
    <t>Motešice</t>
  </si>
  <si>
    <t>BA Ranč Ouzkých</t>
  </si>
  <si>
    <t>Vígľaš M.Dvor</t>
  </si>
  <si>
    <t>WMS BA Slávia</t>
  </si>
  <si>
    <t>WMS Finále Dun.Klátov</t>
  </si>
  <si>
    <t>BA Ranč Ouz.</t>
  </si>
  <si>
    <t>BA Ranč Ouzkých Finále</t>
  </si>
  <si>
    <t>Liptovská Sielnica</t>
  </si>
  <si>
    <t>Šamorín</t>
  </si>
  <si>
    <t>Lučenec</t>
  </si>
  <si>
    <t>BA RS TEAM</t>
  </si>
  <si>
    <t>Lipt.Sielnica</t>
  </si>
  <si>
    <t>Pezinok GP</t>
  </si>
  <si>
    <t>Vígľaš</t>
  </si>
  <si>
    <t>Vysoká pri morave</t>
  </si>
  <si>
    <t>Pezinok Paragan GP</t>
  </si>
  <si>
    <t>Trenčín Nozdr.</t>
  </si>
  <si>
    <t>MSR PEZINOK</t>
  </si>
  <si>
    <t>Vígľaš M.D</t>
  </si>
  <si>
    <t>Rimavská Sobota</t>
  </si>
  <si>
    <t>BA- RS TEAM IV.</t>
  </si>
  <si>
    <t>BA RS TEAM V.</t>
  </si>
  <si>
    <t>Závada</t>
  </si>
  <si>
    <t>Topoľčianky</t>
  </si>
  <si>
    <t>BA KARPATIA</t>
  </si>
  <si>
    <t>BA Karpatia</t>
  </si>
  <si>
    <t>TrenčínNozdrkovce</t>
  </si>
  <si>
    <t>Por</t>
  </si>
  <si>
    <t>Meno jazdca</t>
  </si>
  <si>
    <t>Meno koňa</t>
  </si>
  <si>
    <t>Kat.pony</t>
  </si>
  <si>
    <t>Oddiel</t>
  </si>
  <si>
    <t>P80</t>
  </si>
  <si>
    <t>P50</t>
  </si>
  <si>
    <t>P55</t>
  </si>
  <si>
    <t>85št</t>
  </si>
  <si>
    <t>P90</t>
  </si>
  <si>
    <t>P70</t>
  </si>
  <si>
    <t>P60</t>
  </si>
  <si>
    <t>80št</t>
  </si>
  <si>
    <t>P75</t>
  </si>
  <si>
    <t>PZ</t>
  </si>
  <si>
    <t>PZL</t>
  </si>
  <si>
    <t>PL</t>
  </si>
  <si>
    <t>PS</t>
  </si>
  <si>
    <t>Súčet</t>
  </si>
  <si>
    <t>P. súť.</t>
  </si>
  <si>
    <t>20 naj</t>
  </si>
  <si>
    <t>Priemer</t>
  </si>
  <si>
    <t>Priemer 20 naj</t>
  </si>
  <si>
    <t>Juniori</t>
  </si>
  <si>
    <t>Antalíková Mariana</t>
  </si>
  <si>
    <t>JURÁŠEK 3</t>
  </si>
  <si>
    <t>B</t>
  </si>
  <si>
    <t>VEĽKÁ VES RANČ</t>
  </si>
  <si>
    <t>Lišuchová Anna</t>
  </si>
  <si>
    <t>TAYLOR</t>
  </si>
  <si>
    <t>A</t>
  </si>
  <si>
    <t>MÚTNIK EPONA JK</t>
  </si>
  <si>
    <t>Luhová Patrícia</t>
  </si>
  <si>
    <t>GAJLU</t>
  </si>
  <si>
    <t>DLHÁ NAD ORAVOU HÚŠŤ</t>
  </si>
  <si>
    <t>Žureková Nikola</t>
  </si>
  <si>
    <t>BORNEO 2</t>
  </si>
  <si>
    <t>BRATISLAVA SLÁVIA</t>
  </si>
  <si>
    <t>Kollárová Karolína</t>
  </si>
  <si>
    <t>MON CHERRY</t>
  </si>
  <si>
    <t>BA ENVIROKONE</t>
  </si>
  <si>
    <t>Drbohlavová Diana</t>
  </si>
  <si>
    <t>KAMÉLIA</t>
  </si>
  <si>
    <t>JK TRENČÍN NOZDRKOVCE</t>
  </si>
  <si>
    <t>Rosinová Nina</t>
  </si>
  <si>
    <t>ALKA PEGY</t>
  </si>
  <si>
    <t>JK LINDA PRIEVIDZA</t>
  </si>
  <si>
    <t>Fábryová Ivana</t>
  </si>
  <si>
    <t>VINNY</t>
  </si>
  <si>
    <t>Deti</t>
  </si>
  <si>
    <t>Machalová Alexandra</t>
  </si>
  <si>
    <t>ERVA</t>
  </si>
  <si>
    <t>JK ISOKMAN ZVOLEN</t>
  </si>
  <si>
    <t>ETNA 2</t>
  </si>
  <si>
    <t>Gulašová Tereza</t>
  </si>
  <si>
    <t>ZITNAS SIR ECKLEY</t>
  </si>
  <si>
    <t>HIPPOCLUB LIPTOV. SIELNICA</t>
  </si>
  <si>
    <t>Kýšková Libuša</t>
  </si>
  <si>
    <t>MALINKA OBROCKA</t>
  </si>
  <si>
    <t>PIEŠŤANY ZRŠP</t>
  </si>
  <si>
    <t>Balážová Michaela</t>
  </si>
  <si>
    <t>KLIP VIDAR Z</t>
  </si>
  <si>
    <t>MARTIN ZÁTURČIE JO</t>
  </si>
  <si>
    <t>AL-KHAM-SA BELINDA</t>
  </si>
  <si>
    <t>Bacmaňáková Sandra</t>
  </si>
  <si>
    <t>OKIDOKI</t>
  </si>
  <si>
    <t xml:space="preserve">Machalová Alexandra </t>
  </si>
  <si>
    <t>CYRO</t>
  </si>
  <si>
    <t>Kýšková Lenka</t>
  </si>
  <si>
    <t>JANEČEK</t>
  </si>
  <si>
    <t>CHRISJE</t>
  </si>
  <si>
    <t>Mošková Paulína</t>
  </si>
  <si>
    <t>SANS GENE</t>
  </si>
  <si>
    <t xml:space="preserve"> TJ ŽREBČÍN MOTEŠICE</t>
  </si>
  <si>
    <t>Hajnalová Dominika</t>
  </si>
  <si>
    <t>ŠARKO JULIO</t>
  </si>
  <si>
    <t>HVIEZDOSLAVOV ALEXANDRIA</t>
  </si>
  <si>
    <t>Petranová Sofia Laura</t>
  </si>
  <si>
    <t>DAFNE FAN DEJ</t>
  </si>
  <si>
    <t>TJ ŽREBČÍN MOTEŠICE</t>
  </si>
  <si>
    <t>Chmelová Madlenka</t>
  </si>
  <si>
    <t>TIVOR</t>
  </si>
  <si>
    <t>VYSOKÁ PRI MORAVE P.T.</t>
  </si>
  <si>
    <t>Rekeň Juraj</t>
  </si>
  <si>
    <t>AMOR</t>
  </si>
  <si>
    <t>JO PRI SOUP ŠAĽA</t>
  </si>
  <si>
    <t>Habudová Laura</t>
  </si>
  <si>
    <t>AMI</t>
  </si>
  <si>
    <t>Kminiaková Kristína</t>
  </si>
  <si>
    <t>TIBET</t>
  </si>
  <si>
    <t>JK ALGATOUR LÁTKY</t>
  </si>
  <si>
    <t>Petrovský Miroslav</t>
  </si>
  <si>
    <t>IRMUSKA</t>
  </si>
  <si>
    <t>ČÍŽ - JO CASON</t>
  </si>
  <si>
    <t>Hajnalová Sophia</t>
  </si>
  <si>
    <t>Žibritovská Alexandra</t>
  </si>
  <si>
    <t>Fajčíková Rebeka</t>
  </si>
  <si>
    <t>ŽUVKA</t>
  </si>
  <si>
    <t>?</t>
  </si>
  <si>
    <t>ZÁLESIE JŠ</t>
  </si>
  <si>
    <t>Bajtayová Adriana</t>
  </si>
  <si>
    <t>JOSÉ ARMANDO</t>
  </si>
  <si>
    <t>JK LIMIT BRATISLAVA</t>
  </si>
  <si>
    <t>Richterová Lenka</t>
  </si>
  <si>
    <t>Matúšová Zuzana</t>
  </si>
  <si>
    <t>Bezáková Terézia</t>
  </si>
  <si>
    <t>Dibdiaková Viktória</t>
  </si>
  <si>
    <t>ARKOS</t>
  </si>
  <si>
    <t>VRÚTKY ADMEUM</t>
  </si>
  <si>
    <t>Pozn. Dibdiaková Viktória - stiahnutá z poradia na žiadosť zákonných zástupcov.</t>
  </si>
  <si>
    <t>16A22ZS</t>
  </si>
  <si>
    <t>WMS Dun.Klátov</t>
  </si>
  <si>
    <t xml:space="preserve">BA - Slávia </t>
  </si>
  <si>
    <t>16A29ZS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</si>
</sst>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_ ;[Red]\-0.00\ "/>
    <numFmt numFmtId="166" formatCode="0.00;[Red]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4" borderId="0" applyNumberFormat="0" applyBorder="0" applyAlignment="0" applyProtection="0"/>
    <xf numFmtId="0" fontId="1" fillId="0" borderId="0" applyBorder="0" applyProtection="0">
      <alignment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9" fontId="0" fillId="0" borderId="0" applyFill="0" applyBorder="0" applyAlignment="0" applyProtection="0"/>
    <xf numFmtId="0" fontId="0" fillId="9" borderId="6" applyNumberFormat="0" applyAlignment="0" applyProtection="0"/>
    <xf numFmtId="0" fontId="12" fillId="0" borderId="7" applyNumberFormat="0" applyFill="0" applyAlignment="0" applyProtection="0"/>
    <xf numFmtId="0" fontId="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14" borderId="9" applyNumberFormat="0" applyAlignment="0" applyProtection="0"/>
    <xf numFmtId="0" fontId="17" fillId="14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94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0" xfId="55" applyFont="1" applyFill="1" applyBorder="1" applyAlignment="1" applyProtection="1">
      <alignment/>
      <protection/>
    </xf>
    <xf numFmtId="0" fontId="1" fillId="0" borderId="0" xfId="55" applyFont="1" applyFill="1" applyBorder="1" applyAlignment="1" applyProtection="1">
      <alignment/>
      <protection/>
    </xf>
    <xf numFmtId="0" fontId="21" fillId="0" borderId="0" xfId="55" applyFont="1" applyFill="1" applyBorder="1" applyAlignment="1" applyProtection="1">
      <alignment/>
      <protection/>
    </xf>
    <xf numFmtId="0" fontId="1" fillId="0" borderId="0" xfId="55" applyBorder="1" applyProtection="1">
      <alignment/>
      <protection/>
    </xf>
    <xf numFmtId="0" fontId="22" fillId="0" borderId="0" xfId="55" applyFont="1" applyFill="1" applyBorder="1" applyAlignment="1" applyProtection="1">
      <alignment horizontal="center"/>
      <protection/>
    </xf>
    <xf numFmtId="0" fontId="23" fillId="25" borderId="11" xfId="55" applyFont="1" applyFill="1" applyBorder="1" applyAlignment="1" applyProtection="1">
      <alignment/>
      <protection/>
    </xf>
    <xf numFmtId="0" fontId="23" fillId="25" borderId="12" xfId="55" applyFont="1" applyFill="1" applyBorder="1" applyAlignment="1" applyProtection="1">
      <alignment/>
      <protection/>
    </xf>
    <xf numFmtId="0" fontId="22" fillId="12" borderId="13" xfId="55" applyFont="1" applyFill="1" applyBorder="1" applyAlignment="1" applyProtection="1">
      <alignment horizontal="center"/>
      <protection/>
    </xf>
    <xf numFmtId="0" fontId="22" fillId="12" borderId="14" xfId="55" applyFont="1" applyFill="1" applyBorder="1" applyAlignment="1" applyProtection="1">
      <alignment horizontal="center"/>
      <protection/>
    </xf>
    <xf numFmtId="0" fontId="25" fillId="25" borderId="13" xfId="55" applyFont="1" applyFill="1" applyBorder="1" applyAlignment="1" applyProtection="1">
      <alignment horizontal="center"/>
      <protection/>
    </xf>
    <xf numFmtId="0" fontId="26" fillId="25" borderId="13" xfId="55" applyFont="1" applyFill="1" applyBorder="1" applyAlignment="1" applyProtection="1">
      <alignment horizontal="center"/>
      <protection/>
    </xf>
    <xf numFmtId="0" fontId="27" fillId="25" borderId="13" xfId="55" applyFont="1" applyFill="1" applyBorder="1" applyAlignment="1" applyProtection="1">
      <alignment horizontal="center"/>
      <protection/>
    </xf>
    <xf numFmtId="0" fontId="28" fillId="26" borderId="15" xfId="0" applyFont="1" applyFill="1" applyBorder="1" applyAlignment="1">
      <alignment/>
    </xf>
    <xf numFmtId="0" fontId="22" fillId="12" borderId="16" xfId="55" applyFont="1" applyFill="1" applyBorder="1" applyAlignment="1" applyProtection="1">
      <alignment horizontal="center"/>
      <protection/>
    </xf>
    <xf numFmtId="0" fontId="29" fillId="12" borderId="0" xfId="55" applyFont="1" applyFill="1" applyBorder="1" applyAlignment="1" applyProtection="1">
      <alignment horizontal="center"/>
      <protection/>
    </xf>
    <xf numFmtId="0" fontId="21" fillId="12" borderId="0" xfId="55" applyFont="1" applyFill="1" applyBorder="1" applyAlignment="1" applyProtection="1">
      <alignment/>
      <protection/>
    </xf>
    <xf numFmtId="0" fontId="30" fillId="12" borderId="17" xfId="55" applyFont="1" applyFill="1" applyBorder="1" applyAlignment="1" applyProtection="1">
      <alignment horizontal="center"/>
      <protection/>
    </xf>
    <xf numFmtId="0" fontId="1" fillId="12" borderId="0" xfId="55" applyFont="1" applyFill="1" applyBorder="1" applyAlignment="1" applyProtection="1">
      <alignment/>
      <protection/>
    </xf>
    <xf numFmtId="0" fontId="1" fillId="12" borderId="17" xfId="55" applyFont="1" applyFill="1" applyBorder="1" applyAlignment="1" applyProtection="1">
      <alignment/>
      <protection/>
    </xf>
    <xf numFmtId="0" fontId="1" fillId="12" borderId="0" xfId="55" applyFont="1" applyFill="1" applyBorder="1" applyAlignment="1" applyProtection="1">
      <alignment horizontal="center"/>
      <protection/>
    </xf>
    <xf numFmtId="0" fontId="0" fillId="26" borderId="18" xfId="0" applyFill="1" applyBorder="1" applyAlignment="1">
      <alignment/>
    </xf>
    <xf numFmtId="0" fontId="22" fillId="7" borderId="13" xfId="55" applyFont="1" applyFill="1" applyBorder="1" applyAlignment="1" applyProtection="1">
      <alignment horizontal="center"/>
      <protection/>
    </xf>
    <xf numFmtId="0" fontId="24" fillId="6" borderId="13" xfId="55" applyFont="1" applyFill="1" applyBorder="1" applyAlignment="1" applyProtection="1">
      <alignment horizontal="center"/>
      <protection/>
    </xf>
    <xf numFmtId="0" fontId="21" fillId="6" borderId="13" xfId="55" applyFont="1" applyFill="1" applyBorder="1" applyAlignment="1" applyProtection="1">
      <alignment horizontal="center"/>
      <protection/>
    </xf>
    <xf numFmtId="0" fontId="24" fillId="6" borderId="14" xfId="55" applyFont="1" applyFill="1" applyBorder="1" applyAlignment="1" applyProtection="1">
      <alignment horizontal="center"/>
      <protection/>
    </xf>
    <xf numFmtId="0" fontId="30" fillId="6" borderId="19" xfId="55" applyFont="1" applyFill="1" applyBorder="1" applyAlignment="1" applyProtection="1">
      <alignment horizontal="center"/>
      <protection/>
    </xf>
    <xf numFmtId="0" fontId="30" fillId="6" borderId="13" xfId="55" applyFont="1" applyFill="1" applyBorder="1" applyAlignment="1" applyProtection="1">
      <alignment horizontal="center"/>
      <protection/>
    </xf>
    <xf numFmtId="0" fontId="1" fillId="15" borderId="13" xfId="55" applyFont="1" applyFill="1" applyBorder="1" applyAlignment="1" applyProtection="1">
      <alignment horizontal="center"/>
      <protection/>
    </xf>
    <xf numFmtId="0" fontId="24" fillId="4" borderId="13" xfId="55" applyFont="1" applyFill="1" applyBorder="1" applyAlignment="1" applyProtection="1">
      <alignment horizontal="center"/>
      <protection/>
    </xf>
    <xf numFmtId="0" fontId="24" fillId="4" borderId="20" xfId="55" applyFont="1" applyFill="1" applyBorder="1" applyAlignment="1" applyProtection="1">
      <alignment horizontal="center"/>
      <protection/>
    </xf>
    <xf numFmtId="166" fontId="22" fillId="15" borderId="13" xfId="55" applyNumberFormat="1" applyFont="1" applyFill="1" applyBorder="1" applyAlignment="1" applyProtection="1">
      <alignment horizontal="center"/>
      <protection/>
    </xf>
    <xf numFmtId="0" fontId="0" fillId="6" borderId="21" xfId="0" applyFill="1" applyBorder="1" applyAlignment="1">
      <alignment/>
    </xf>
    <xf numFmtId="0" fontId="22" fillId="15" borderId="13" xfId="0" applyFont="1" applyFill="1" applyBorder="1" applyAlignment="1">
      <alignment horizontal="center" wrapText="1"/>
    </xf>
    <xf numFmtId="0" fontId="21" fillId="6" borderId="14" xfId="55" applyFont="1" applyFill="1" applyBorder="1" applyAlignment="1" applyProtection="1">
      <alignment horizontal="center"/>
      <protection/>
    </xf>
    <xf numFmtId="0" fontId="0" fillId="6" borderId="18" xfId="0" applyFill="1" applyBorder="1" applyAlignment="1">
      <alignment/>
    </xf>
    <xf numFmtId="0" fontId="31" fillId="6" borderId="13" xfId="55" applyFont="1" applyFill="1" applyBorder="1" applyAlignment="1" applyProtection="1">
      <alignment horizontal="center"/>
      <protection/>
    </xf>
    <xf numFmtId="0" fontId="0" fillId="6" borderId="22" xfId="0" applyFill="1" applyBorder="1" applyAlignment="1">
      <alignment/>
    </xf>
    <xf numFmtId="0" fontId="22" fillId="0" borderId="23" xfId="55" applyFont="1" applyFill="1" applyBorder="1" applyAlignment="1" applyProtection="1">
      <alignment horizontal="center"/>
      <protection/>
    </xf>
    <xf numFmtId="0" fontId="21" fillId="0" borderId="23" xfId="55" applyFont="1" applyFill="1" applyBorder="1" applyAlignment="1" applyProtection="1">
      <alignment horizontal="center"/>
      <protection/>
    </xf>
    <xf numFmtId="0" fontId="24" fillId="0" borderId="23" xfId="55" applyFont="1" applyFill="1" applyBorder="1" applyAlignment="1" applyProtection="1">
      <alignment horizontal="center"/>
      <protection/>
    </xf>
    <xf numFmtId="0" fontId="1" fillId="0" borderId="0" xfId="55" applyFont="1" applyFill="1" applyBorder="1" applyAlignment="1" applyProtection="1">
      <alignment horizontal="center"/>
      <protection/>
    </xf>
    <xf numFmtId="0" fontId="21" fillId="0" borderId="0" xfId="55" applyFont="1" applyFill="1" applyBorder="1" applyAlignment="1" applyProtection="1">
      <alignment horizontal="center"/>
      <protection/>
    </xf>
    <xf numFmtId="0" fontId="24" fillId="0" borderId="0" xfId="55" applyFont="1" applyFill="1" applyBorder="1" applyAlignment="1" applyProtection="1">
      <alignment horizontal="center"/>
      <protection/>
    </xf>
    <xf numFmtId="0" fontId="29" fillId="12" borderId="13" xfId="55" applyFont="1" applyFill="1" applyBorder="1" applyAlignment="1" applyProtection="1">
      <alignment horizontal="center"/>
      <protection/>
    </xf>
    <xf numFmtId="0" fontId="1" fillId="12" borderId="13" xfId="55" applyFont="1" applyFill="1" applyBorder="1" applyAlignment="1" applyProtection="1">
      <alignment/>
      <protection/>
    </xf>
    <xf numFmtId="0" fontId="30" fillId="12" borderId="24" xfId="55" applyFont="1" applyFill="1" applyBorder="1" applyAlignment="1" applyProtection="1">
      <alignment horizontal="center"/>
      <protection/>
    </xf>
    <xf numFmtId="0" fontId="1" fillId="12" borderId="24" xfId="55" applyFont="1" applyFill="1" applyBorder="1" applyAlignment="1" applyProtection="1">
      <alignment horizontal="center"/>
      <protection/>
    </xf>
    <xf numFmtId="0" fontId="0" fillId="26" borderId="15" xfId="0" applyFill="1" applyBorder="1" applyAlignment="1">
      <alignment/>
    </xf>
    <xf numFmtId="0" fontId="22" fillId="7" borderId="19" xfId="55" applyFont="1" applyFill="1" applyBorder="1" applyAlignment="1" applyProtection="1">
      <alignment horizontal="center"/>
      <protection/>
    </xf>
    <xf numFmtId="0" fontId="24" fillId="10" borderId="19" xfId="55" applyFont="1" applyFill="1" applyBorder="1" applyAlignment="1" applyProtection="1">
      <alignment horizontal="center"/>
      <protection/>
    </xf>
    <xf numFmtId="0" fontId="31" fillId="10" borderId="19" xfId="55" applyFont="1" applyFill="1" applyBorder="1" applyAlignment="1" applyProtection="1">
      <alignment horizontal="center"/>
      <protection/>
    </xf>
    <xf numFmtId="0" fontId="30" fillId="10" borderId="19" xfId="55" applyFont="1" applyFill="1" applyBorder="1" applyAlignment="1" applyProtection="1">
      <alignment horizontal="center"/>
      <protection/>
    </xf>
    <xf numFmtId="0" fontId="30" fillId="10" borderId="13" xfId="55" applyFont="1" applyFill="1" applyBorder="1" applyAlignment="1" applyProtection="1">
      <alignment horizontal="center"/>
      <protection/>
    </xf>
    <xf numFmtId="0" fontId="1" fillId="15" borderId="19" xfId="55" applyFont="1" applyFill="1" applyBorder="1" applyAlignment="1" applyProtection="1">
      <alignment horizontal="center"/>
      <protection/>
    </xf>
    <xf numFmtId="0" fontId="32" fillId="6" borderId="22" xfId="0" applyFont="1" applyFill="1" applyBorder="1" applyAlignment="1">
      <alignment horizontal="center"/>
    </xf>
    <xf numFmtId="0" fontId="24" fillId="10" borderId="13" xfId="55" applyFont="1" applyFill="1" applyBorder="1" applyAlignment="1" applyProtection="1">
      <alignment horizontal="center"/>
      <protection/>
    </xf>
    <xf numFmtId="0" fontId="31" fillId="10" borderId="13" xfId="55" applyFont="1" applyFill="1" applyBorder="1" applyAlignment="1" applyProtection="1">
      <alignment horizontal="center"/>
      <protection/>
    </xf>
    <xf numFmtId="0" fontId="30" fillId="10" borderId="25" xfId="55" applyFont="1" applyFill="1" applyBorder="1" applyAlignment="1" applyProtection="1">
      <alignment horizontal="center"/>
      <protection/>
    </xf>
    <xf numFmtId="0" fontId="32" fillId="6" borderId="21" xfId="0" applyFont="1" applyFill="1" applyBorder="1" applyAlignment="1">
      <alignment horizontal="center"/>
    </xf>
    <xf numFmtId="166" fontId="22" fillId="15" borderId="26" xfId="55" applyNumberFormat="1" applyFont="1" applyFill="1" applyBorder="1" applyAlignment="1" applyProtection="1">
      <alignment horizontal="center"/>
      <protection/>
    </xf>
    <xf numFmtId="0" fontId="30" fillId="10" borderId="26" xfId="55" applyFont="1" applyFill="1" applyBorder="1" applyAlignment="1" applyProtection="1">
      <alignment horizontal="center"/>
      <protection/>
    </xf>
    <xf numFmtId="0" fontId="24" fillId="4" borderId="26" xfId="55" applyFont="1" applyFill="1" applyBorder="1" applyAlignment="1" applyProtection="1">
      <alignment horizontal="center"/>
      <protection/>
    </xf>
    <xf numFmtId="0" fontId="0" fillId="6" borderId="27" xfId="0" applyFill="1" applyBorder="1" applyAlignment="1">
      <alignment/>
    </xf>
    <xf numFmtId="166" fontId="22" fillId="15" borderId="28" xfId="55" applyNumberFormat="1" applyFont="1" applyFill="1" applyBorder="1" applyAlignment="1" applyProtection="1">
      <alignment horizontal="center"/>
      <protection/>
    </xf>
    <xf numFmtId="166" fontId="22" fillId="15" borderId="14" xfId="55" applyNumberFormat="1" applyFont="1" applyFill="1" applyBorder="1" applyAlignment="1" applyProtection="1">
      <alignment horizontal="center"/>
      <protection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23" fillId="25" borderId="31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3" fillId="25" borderId="16" xfId="0" applyFont="1" applyFill="1" applyBorder="1" applyAlignment="1">
      <alignment horizontal="center"/>
    </xf>
    <xf numFmtId="0" fontId="23" fillId="25" borderId="32" xfId="0" applyFont="1" applyFill="1" applyBorder="1" applyAlignment="1">
      <alignment horizontal="center"/>
    </xf>
    <xf numFmtId="0" fontId="20" fillId="27" borderId="0" xfId="55" applyFont="1" applyFill="1" applyBorder="1" applyAlignment="1" applyProtection="1">
      <alignment horizontal="center"/>
      <protection/>
    </xf>
    <xf numFmtId="0" fontId="22" fillId="25" borderId="13" xfId="55" applyFont="1" applyFill="1" applyBorder="1" applyAlignment="1" applyProtection="1">
      <alignment/>
      <protection/>
    </xf>
    <xf numFmtId="0" fontId="23" fillId="25" borderId="26" xfId="55" applyFont="1" applyFill="1" applyBorder="1" applyAlignment="1" applyProtection="1">
      <alignment horizontal="center"/>
      <protection/>
    </xf>
    <xf numFmtId="0" fontId="24" fillId="25" borderId="26" xfId="0" applyFont="1" applyFill="1" applyBorder="1" applyAlignment="1">
      <alignment horizontal="center"/>
    </xf>
    <xf numFmtId="0" fontId="23" fillId="25" borderId="26" xfId="0" applyFont="1" applyFill="1" applyBorder="1" applyAlignment="1">
      <alignment horizontal="center"/>
    </xf>
    <xf numFmtId="0" fontId="32" fillId="25" borderId="31" xfId="0" applyFont="1" applyFill="1" applyBorder="1" applyAlignment="1">
      <alignment horizontal="center"/>
    </xf>
    <xf numFmtId="0" fontId="32" fillId="25" borderId="11" xfId="0" applyFont="1" applyFill="1" applyBorder="1" applyAlignment="1">
      <alignment horizontal="center"/>
    </xf>
    <xf numFmtId="0" fontId="23" fillId="25" borderId="19" xfId="55" applyFont="1" applyFill="1" applyBorder="1" applyAlignment="1" applyProtection="1">
      <alignment/>
      <protection/>
    </xf>
    <xf numFmtId="0" fontId="23" fillId="25" borderId="19" xfId="55" applyFont="1" applyFill="1" applyBorder="1" applyAlignment="1" applyProtection="1">
      <alignment horizontal="center"/>
      <protection/>
    </xf>
    <xf numFmtId="0" fontId="24" fillId="25" borderId="0" xfId="0" applyFont="1" applyFill="1" applyBorder="1" applyAlignment="1">
      <alignment/>
    </xf>
    <xf numFmtId="0" fontId="24" fillId="25" borderId="19" xfId="0" applyFont="1" applyFill="1" applyBorder="1" applyAlignment="1">
      <alignment/>
    </xf>
    <xf numFmtId="0" fontId="23" fillId="25" borderId="12" xfId="0" applyFont="1" applyFill="1" applyBorder="1" applyAlignment="1">
      <alignment horizontal="center"/>
    </xf>
    <xf numFmtId="0" fontId="23" fillId="25" borderId="19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32" fillId="25" borderId="19" xfId="0" applyFont="1" applyFill="1" applyBorder="1" applyAlignment="1">
      <alignment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 Built-in Normal" xfId="55"/>
    <cellStyle name="Chybně" xfId="56"/>
    <cellStyle name="Kontrolná bun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a" xfId="65"/>
    <cellStyle name="Percent" xfId="66"/>
    <cellStyle name="Poznámka" xfId="67"/>
    <cellStyle name="Prepojená bunka" xfId="68"/>
    <cellStyle name="Spolu" xfId="69"/>
    <cellStyle name="Text upozornění" xfId="70"/>
    <cellStyle name="Text upozornenia" xfId="71"/>
    <cellStyle name="Titul" xfId="72"/>
    <cellStyle name="Vstup" xfId="73"/>
    <cellStyle name="Výpočet" xfId="74"/>
    <cellStyle name="Výstup" xfId="75"/>
    <cellStyle name="Vysvětlující text" xfId="76"/>
    <cellStyle name="Vysvetľujúci text" xfId="77"/>
    <cellStyle name="Zlá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1"/>
  <sheetViews>
    <sheetView tabSelected="1" zoomScale="115" zoomScaleNormal="115" zoomScalePageLayoutView="0" workbookViewId="0" topLeftCell="A1">
      <pane xSplit="5" ySplit="6" topLeftCell="CJ7" activePane="bottomRight" state="frozen"/>
      <selection pane="topLeft" activeCell="A1" sqref="A1"/>
      <selection pane="topRight" activeCell="CK1" sqref="CK1"/>
      <selection pane="bottomLeft" activeCell="A19" sqref="A19"/>
      <selection pane="bottomRight" activeCell="C24" sqref="C24"/>
    </sheetView>
  </sheetViews>
  <sheetFormatPr defaultColWidth="9.140625" defaultRowHeight="12.75"/>
  <cols>
    <col min="1" max="1" width="4.7109375" style="1" customWidth="1"/>
    <col min="2" max="2" width="17.28125" style="2" customWidth="1"/>
    <col min="3" max="3" width="18.140625" style="2" customWidth="1"/>
    <col min="4" max="4" width="6.57421875" style="3" customWidth="1"/>
    <col min="5" max="5" width="24.421875" style="4" customWidth="1"/>
    <col min="6" max="7" width="4.00390625" style="1" customWidth="1"/>
    <col min="8" max="8" width="4.00390625" style="5" customWidth="1"/>
    <col min="9" max="9" width="4.00390625" style="6" customWidth="1"/>
    <col min="10" max="10" width="4.00390625" style="5" customWidth="1"/>
    <col min="11" max="101" width="4.00390625" style="7" customWidth="1"/>
    <col min="102" max="16384" width="9.140625" style="7" customWidth="1"/>
  </cols>
  <sheetData>
    <row r="1" spans="1:105" ht="15.75">
      <c r="A1" s="79" t="s">
        <v>0</v>
      </c>
      <c r="B1" s="79"/>
      <c r="C1" s="79"/>
      <c r="D1" s="79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</row>
    <row r="2" spans="1:105" ht="15.75">
      <c r="A2" s="79">
        <v>2016</v>
      </c>
      <c r="B2" s="79"/>
      <c r="C2" s="79"/>
      <c r="D2" s="7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11"/>
      <c r="CN2" s="9"/>
      <c r="CO2" s="9"/>
      <c r="CP2" s="9"/>
      <c r="CQ2" s="9"/>
      <c r="CR2" s="9"/>
      <c r="CS2" s="9"/>
      <c r="CT2" s="9"/>
      <c r="CU2" s="9"/>
      <c r="CV2" s="9"/>
      <c r="CW2" s="9"/>
      <c r="CX2" s="11"/>
      <c r="CY2" s="9"/>
      <c r="CZ2" s="9"/>
      <c r="DA2" s="9"/>
    </row>
    <row r="3" spans="1:105" ht="15">
      <c r="A3" s="12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</row>
    <row r="4" spans="1:105" ht="15">
      <c r="A4" s="12"/>
      <c r="B4" s="10"/>
      <c r="C4" s="10"/>
      <c r="D4" s="10"/>
      <c r="E4" s="80" t="s">
        <v>1</v>
      </c>
      <c r="F4" s="81" t="s">
        <v>2</v>
      </c>
      <c r="G4" s="81"/>
      <c r="H4" s="81" t="s">
        <v>3</v>
      </c>
      <c r="I4" s="81"/>
      <c r="J4" s="81"/>
      <c r="K4" s="13" t="s">
        <v>4</v>
      </c>
      <c r="L4" s="13" t="s">
        <v>5</v>
      </c>
      <c r="M4" s="13" t="s">
        <v>6</v>
      </c>
      <c r="N4" s="81" t="s">
        <v>7</v>
      </c>
      <c r="O4" s="81"/>
      <c r="P4" s="81" t="s">
        <v>8</v>
      </c>
      <c r="Q4" s="81"/>
      <c r="R4" s="81" t="s">
        <v>9</v>
      </c>
      <c r="S4" s="81"/>
      <c r="T4" s="82" t="s">
        <v>10</v>
      </c>
      <c r="U4" s="82"/>
      <c r="V4" s="82"/>
      <c r="W4" s="82"/>
      <c r="X4" s="82" t="s">
        <v>11</v>
      </c>
      <c r="Y4" s="82"/>
      <c r="Z4" s="82" t="s">
        <v>12</v>
      </c>
      <c r="AA4" s="82"/>
      <c r="AB4" s="82"/>
      <c r="AC4" s="82" t="s">
        <v>13</v>
      </c>
      <c r="AD4" s="82"/>
      <c r="AE4" s="82"/>
      <c r="AF4" s="82" t="s">
        <v>14</v>
      </c>
      <c r="AG4" s="82"/>
      <c r="AH4" s="82" t="s">
        <v>15</v>
      </c>
      <c r="AI4" s="82"/>
      <c r="AJ4" s="82"/>
      <c r="AK4" s="82" t="s">
        <v>16</v>
      </c>
      <c r="AL4" s="82"/>
      <c r="AM4" s="82" t="s">
        <v>17</v>
      </c>
      <c r="AN4" s="82"/>
      <c r="AO4" s="82"/>
      <c r="AP4" s="82" t="s">
        <v>18</v>
      </c>
      <c r="AQ4" s="82"/>
      <c r="AR4" s="82" t="s">
        <v>19</v>
      </c>
      <c r="AS4" s="82"/>
      <c r="AT4" s="82" t="s">
        <v>20</v>
      </c>
      <c r="AU4" s="82"/>
      <c r="AV4" s="82" t="s">
        <v>21</v>
      </c>
      <c r="AW4" s="82"/>
      <c r="AX4" s="82" t="s">
        <v>22</v>
      </c>
      <c r="AY4" s="82"/>
      <c r="AZ4" s="82" t="s">
        <v>23</v>
      </c>
      <c r="BA4" s="82"/>
      <c r="BB4" s="82" t="s">
        <v>24</v>
      </c>
      <c r="BC4" s="82"/>
      <c r="BD4" s="82"/>
      <c r="BE4" s="82"/>
      <c r="BF4" s="82" t="s">
        <v>25</v>
      </c>
      <c r="BG4" s="82"/>
      <c r="BH4" s="82"/>
      <c r="BI4" s="82"/>
      <c r="BJ4" s="82" t="s">
        <v>26</v>
      </c>
      <c r="BK4" s="82"/>
      <c r="BL4" s="82" t="s">
        <v>27</v>
      </c>
      <c r="BM4" s="82"/>
      <c r="BN4" s="83" t="s">
        <v>28</v>
      </c>
      <c r="BO4" s="83"/>
      <c r="BP4" s="83"/>
      <c r="BQ4" s="83"/>
      <c r="BR4" s="83" t="s">
        <v>29</v>
      </c>
      <c r="BS4" s="83"/>
      <c r="BT4" s="83" t="s">
        <v>30</v>
      </c>
      <c r="BU4" s="83"/>
      <c r="BV4" s="83" t="s">
        <v>31</v>
      </c>
      <c r="BW4" s="83"/>
      <c r="BX4" s="83"/>
      <c r="BY4" s="83" t="s">
        <v>32</v>
      </c>
      <c r="BZ4" s="83"/>
      <c r="CA4" s="83"/>
      <c r="CB4" s="83" t="s">
        <v>33</v>
      </c>
      <c r="CC4" s="83"/>
      <c r="CD4" s="83" t="s">
        <v>34</v>
      </c>
      <c r="CE4" s="83"/>
      <c r="CF4" s="76" t="s">
        <v>35</v>
      </c>
      <c r="CG4" s="76"/>
      <c r="CH4" s="76"/>
      <c r="CI4" s="76" t="s">
        <v>36</v>
      </c>
      <c r="CJ4" s="76" t="s">
        <v>36</v>
      </c>
      <c r="CK4" s="76"/>
      <c r="CL4" s="76" t="s">
        <v>37</v>
      </c>
      <c r="CM4" s="76" t="s">
        <v>37</v>
      </c>
      <c r="CN4" s="76"/>
      <c r="CO4" s="76" t="s">
        <v>38</v>
      </c>
      <c r="CP4" s="76"/>
      <c r="CQ4" s="76"/>
      <c r="CR4" s="76" t="s">
        <v>39</v>
      </c>
      <c r="CS4" s="76"/>
      <c r="CT4" s="75" t="s">
        <v>179</v>
      </c>
      <c r="CU4" s="76"/>
      <c r="CV4" s="84" t="s">
        <v>182</v>
      </c>
      <c r="CW4" s="85"/>
      <c r="CX4" s="9"/>
      <c r="CY4" s="9"/>
      <c r="CZ4" s="9"/>
      <c r="DA4" s="9"/>
    </row>
    <row r="5" spans="1:105" ht="15">
      <c r="A5" s="12"/>
      <c r="B5" s="10"/>
      <c r="C5" s="10"/>
      <c r="D5" s="10"/>
      <c r="E5" s="80"/>
      <c r="F5" s="86" t="s">
        <v>40</v>
      </c>
      <c r="G5" s="86"/>
      <c r="H5" s="87" t="s">
        <v>40</v>
      </c>
      <c r="I5" s="87"/>
      <c r="J5" s="87"/>
      <c r="K5" s="14" t="s">
        <v>41</v>
      </c>
      <c r="L5" s="14" t="s">
        <v>42</v>
      </c>
      <c r="M5" s="14" t="s">
        <v>43</v>
      </c>
      <c r="N5" s="86" t="s">
        <v>40</v>
      </c>
      <c r="O5" s="86"/>
      <c r="P5" s="86" t="s">
        <v>44</v>
      </c>
      <c r="Q5" s="86"/>
      <c r="R5" s="86" t="s">
        <v>45</v>
      </c>
      <c r="S5" s="86"/>
      <c r="T5" s="88" t="s">
        <v>46</v>
      </c>
      <c r="U5" s="88"/>
      <c r="V5" s="88"/>
      <c r="W5" s="88"/>
      <c r="X5" s="86" t="s">
        <v>47</v>
      </c>
      <c r="Y5" s="86"/>
      <c r="Z5" s="89" t="s">
        <v>48</v>
      </c>
      <c r="AA5" s="89"/>
      <c r="AB5" s="89"/>
      <c r="AC5" s="86" t="s">
        <v>49</v>
      </c>
      <c r="AD5" s="86"/>
      <c r="AE5" s="86"/>
      <c r="AF5" s="87" t="s">
        <v>50</v>
      </c>
      <c r="AG5" s="87"/>
      <c r="AH5" s="87" t="s">
        <v>51</v>
      </c>
      <c r="AI5" s="87"/>
      <c r="AJ5" s="87"/>
      <c r="AK5" s="87" t="s">
        <v>52</v>
      </c>
      <c r="AL5" s="87"/>
      <c r="AM5" s="87" t="s">
        <v>53</v>
      </c>
      <c r="AN5" s="87"/>
      <c r="AO5" s="87"/>
      <c r="AP5" s="87" t="s">
        <v>54</v>
      </c>
      <c r="AQ5" s="87"/>
      <c r="AR5" s="87" t="s">
        <v>55</v>
      </c>
      <c r="AS5" s="87"/>
      <c r="AT5" s="87" t="s">
        <v>47</v>
      </c>
      <c r="AU5" s="87"/>
      <c r="AV5" s="87" t="s">
        <v>56</v>
      </c>
      <c r="AW5" s="87"/>
      <c r="AX5" s="87" t="s">
        <v>42</v>
      </c>
      <c r="AY5" s="87"/>
      <c r="AZ5" s="87" t="s">
        <v>52</v>
      </c>
      <c r="BA5" s="87"/>
      <c r="BB5" s="87" t="s">
        <v>49</v>
      </c>
      <c r="BC5" s="87"/>
      <c r="BD5" s="87"/>
      <c r="BE5" s="87"/>
      <c r="BF5" s="87" t="s">
        <v>57</v>
      </c>
      <c r="BG5" s="87"/>
      <c r="BH5" s="87"/>
      <c r="BI5" s="87"/>
      <c r="BJ5" s="89" t="s">
        <v>58</v>
      </c>
      <c r="BK5" s="89"/>
      <c r="BL5" s="91" t="s">
        <v>52</v>
      </c>
      <c r="BM5" s="91"/>
      <c r="BN5" s="92" t="s">
        <v>59</v>
      </c>
      <c r="BO5" s="92"/>
      <c r="BP5" s="92"/>
      <c r="BQ5" s="92"/>
      <c r="BR5" s="91" t="s">
        <v>60</v>
      </c>
      <c r="BS5" s="91"/>
      <c r="BT5" s="91" t="s">
        <v>61</v>
      </c>
      <c r="BU5" s="91"/>
      <c r="BV5" s="91" t="s">
        <v>62</v>
      </c>
      <c r="BW5" s="91"/>
      <c r="BX5" s="91"/>
      <c r="BY5" s="91" t="s">
        <v>63</v>
      </c>
      <c r="BZ5" s="91"/>
      <c r="CA5" s="91"/>
      <c r="CB5" s="91" t="s">
        <v>64</v>
      </c>
      <c r="CC5" s="91"/>
      <c r="CD5" s="91" t="s">
        <v>43</v>
      </c>
      <c r="CE5" s="91"/>
      <c r="CF5" s="90" t="s">
        <v>49</v>
      </c>
      <c r="CG5" s="90"/>
      <c r="CH5" s="90"/>
      <c r="CI5" s="90" t="s">
        <v>65</v>
      </c>
      <c r="CJ5" s="90" t="s">
        <v>65</v>
      </c>
      <c r="CK5" s="90"/>
      <c r="CL5" s="90" t="s">
        <v>66</v>
      </c>
      <c r="CM5" s="90" t="s">
        <v>67</v>
      </c>
      <c r="CN5" s="90"/>
      <c r="CO5" s="90" t="s">
        <v>49</v>
      </c>
      <c r="CP5" s="90"/>
      <c r="CQ5" s="90"/>
      <c r="CR5" s="90" t="s">
        <v>68</v>
      </c>
      <c r="CS5" s="90"/>
      <c r="CT5" s="77" t="s">
        <v>180</v>
      </c>
      <c r="CU5" s="78"/>
      <c r="CV5" s="93" t="s">
        <v>181</v>
      </c>
      <c r="CW5" s="93"/>
      <c r="CX5" s="9"/>
      <c r="CY5" s="9"/>
      <c r="CZ5" s="9"/>
      <c r="DA5" s="9"/>
    </row>
    <row r="6" spans="1:106" ht="12.75">
      <c r="A6" s="15" t="s">
        <v>69</v>
      </c>
      <c r="B6" s="15" t="s">
        <v>70</v>
      </c>
      <c r="C6" s="15" t="s">
        <v>71</v>
      </c>
      <c r="D6" s="15" t="s">
        <v>72</v>
      </c>
      <c r="E6" s="16" t="s">
        <v>73</v>
      </c>
      <c r="F6" s="17" t="s">
        <v>74</v>
      </c>
      <c r="G6" s="18">
        <v>100</v>
      </c>
      <c r="H6" s="17" t="s">
        <v>74</v>
      </c>
      <c r="I6" s="18">
        <v>100</v>
      </c>
      <c r="J6" s="17" t="s">
        <v>74</v>
      </c>
      <c r="K6" s="17" t="s">
        <v>74</v>
      </c>
      <c r="L6" s="17" t="s">
        <v>74</v>
      </c>
      <c r="M6" s="18">
        <v>60</v>
      </c>
      <c r="N6" s="17" t="s">
        <v>74</v>
      </c>
      <c r="O6" s="18">
        <v>100</v>
      </c>
      <c r="P6" s="18">
        <v>80</v>
      </c>
      <c r="Q6" s="18">
        <v>100</v>
      </c>
      <c r="R6" s="17" t="s">
        <v>74</v>
      </c>
      <c r="S6" s="18">
        <v>100</v>
      </c>
      <c r="T6" s="17" t="s">
        <v>74</v>
      </c>
      <c r="U6" s="18">
        <v>100</v>
      </c>
      <c r="V6" s="17" t="s">
        <v>74</v>
      </c>
      <c r="W6" s="18">
        <v>100</v>
      </c>
      <c r="X6" s="17" t="s">
        <v>75</v>
      </c>
      <c r="Y6" s="18">
        <v>60</v>
      </c>
      <c r="Z6" s="17" t="s">
        <v>76</v>
      </c>
      <c r="AA6" s="18">
        <v>65</v>
      </c>
      <c r="AB6" s="18" t="s">
        <v>77</v>
      </c>
      <c r="AC6" s="18">
        <v>80</v>
      </c>
      <c r="AD6" s="18">
        <v>95</v>
      </c>
      <c r="AE6" s="18">
        <v>80</v>
      </c>
      <c r="AF6" s="17" t="s">
        <v>78</v>
      </c>
      <c r="AG6" s="17" t="s">
        <v>78</v>
      </c>
      <c r="AH6" s="17" t="s">
        <v>79</v>
      </c>
      <c r="AI6" s="17" t="s">
        <v>74</v>
      </c>
      <c r="AJ6" s="18">
        <v>100</v>
      </c>
      <c r="AK6" s="17" t="s">
        <v>79</v>
      </c>
      <c r="AL6" s="17" t="s">
        <v>74</v>
      </c>
      <c r="AM6" s="18">
        <v>80</v>
      </c>
      <c r="AN6" s="18">
        <v>95</v>
      </c>
      <c r="AO6" s="18">
        <v>90</v>
      </c>
      <c r="AP6" s="17" t="s">
        <v>78</v>
      </c>
      <c r="AQ6" s="18">
        <v>100</v>
      </c>
      <c r="AR6" s="18">
        <v>90</v>
      </c>
      <c r="AS6" s="18">
        <v>100</v>
      </c>
      <c r="AT6" s="17" t="s">
        <v>80</v>
      </c>
      <c r="AU6" s="18" t="s">
        <v>81</v>
      </c>
      <c r="AV6" s="17" t="s">
        <v>80</v>
      </c>
      <c r="AW6" s="17" t="s">
        <v>79</v>
      </c>
      <c r="AX6" s="17" t="s">
        <v>82</v>
      </c>
      <c r="AY6" s="18">
        <v>80</v>
      </c>
      <c r="AZ6" s="17" t="s">
        <v>79</v>
      </c>
      <c r="BA6" s="17" t="s">
        <v>74</v>
      </c>
      <c r="BB6" s="18">
        <v>80</v>
      </c>
      <c r="BC6" s="18">
        <v>95</v>
      </c>
      <c r="BD6" s="18">
        <v>90</v>
      </c>
      <c r="BE6" s="18">
        <v>100</v>
      </c>
      <c r="BF6" s="17" t="s">
        <v>78</v>
      </c>
      <c r="BG6" s="18">
        <v>100</v>
      </c>
      <c r="BH6" s="17" t="s">
        <v>78</v>
      </c>
      <c r="BI6" s="18">
        <v>100</v>
      </c>
      <c r="BJ6" s="17" t="s">
        <v>83</v>
      </c>
      <c r="BK6" s="17" t="s">
        <v>84</v>
      </c>
      <c r="BL6" s="17" t="s">
        <v>74</v>
      </c>
      <c r="BM6" s="17" t="s">
        <v>78</v>
      </c>
      <c r="BN6" s="17" t="s">
        <v>79</v>
      </c>
      <c r="BO6" s="17" t="s">
        <v>74</v>
      </c>
      <c r="BP6" s="17" t="s">
        <v>74</v>
      </c>
      <c r="BQ6" s="17" t="s">
        <v>78</v>
      </c>
      <c r="BR6" s="18">
        <v>100</v>
      </c>
      <c r="BS6" s="18">
        <v>110</v>
      </c>
      <c r="BT6" s="18">
        <v>85</v>
      </c>
      <c r="BU6" s="18">
        <v>100</v>
      </c>
      <c r="BV6" s="19" t="s">
        <v>74</v>
      </c>
      <c r="BW6" s="19" t="s">
        <v>78</v>
      </c>
      <c r="BX6" s="18">
        <v>80</v>
      </c>
      <c r="BY6" s="19" t="s">
        <v>80</v>
      </c>
      <c r="BZ6" s="19" t="s">
        <v>79</v>
      </c>
      <c r="CA6" s="19" t="s">
        <v>74</v>
      </c>
      <c r="CB6" s="19" t="s">
        <v>74</v>
      </c>
      <c r="CC6" s="19" t="s">
        <v>78</v>
      </c>
      <c r="CD6" s="19" t="s">
        <v>75</v>
      </c>
      <c r="CE6" s="19" t="s">
        <v>80</v>
      </c>
      <c r="CF6" s="18">
        <v>80</v>
      </c>
      <c r="CG6" s="18">
        <v>95</v>
      </c>
      <c r="CH6" s="18">
        <v>90</v>
      </c>
      <c r="CI6" s="17" t="s">
        <v>84</v>
      </c>
      <c r="CJ6" s="17" t="s">
        <v>85</v>
      </c>
      <c r="CK6" s="18">
        <v>90</v>
      </c>
      <c r="CL6" s="17" t="s">
        <v>80</v>
      </c>
      <c r="CM6" s="17" t="s">
        <v>79</v>
      </c>
      <c r="CN6" s="17" t="s">
        <v>74</v>
      </c>
      <c r="CO6" s="17" t="s">
        <v>74</v>
      </c>
      <c r="CP6" s="17" t="s">
        <v>78</v>
      </c>
      <c r="CQ6" s="18">
        <v>95</v>
      </c>
      <c r="CR6" s="17" t="s">
        <v>85</v>
      </c>
      <c r="CS6" s="17" t="s">
        <v>86</v>
      </c>
      <c r="CT6" s="17" t="s">
        <v>74</v>
      </c>
      <c r="CU6" s="17" t="s">
        <v>74</v>
      </c>
      <c r="CV6" s="17" t="s">
        <v>74</v>
      </c>
      <c r="CW6" s="17" t="s">
        <v>74</v>
      </c>
      <c r="CX6" s="15" t="s">
        <v>87</v>
      </c>
      <c r="CY6" s="15" t="s">
        <v>88</v>
      </c>
      <c r="CZ6" s="15" t="s">
        <v>89</v>
      </c>
      <c r="DA6" s="15" t="s">
        <v>90</v>
      </c>
      <c r="DB6" s="20" t="s">
        <v>91</v>
      </c>
    </row>
    <row r="7" spans="1:106" ht="15">
      <c r="A7" s="21"/>
      <c r="B7" s="22" t="s">
        <v>92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6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4"/>
      <c r="CX7" s="27"/>
      <c r="CY7" s="27"/>
      <c r="CZ7" s="27"/>
      <c r="DA7" s="27"/>
      <c r="DB7" s="28"/>
    </row>
    <row r="8" spans="1:106" ht="15">
      <c r="A8" s="29">
        <v>1</v>
      </c>
      <c r="B8" s="30" t="s">
        <v>93</v>
      </c>
      <c r="C8" s="31" t="s">
        <v>94</v>
      </c>
      <c r="D8" s="30" t="s">
        <v>95</v>
      </c>
      <c r="E8" s="32" t="s">
        <v>96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>
        <v>16</v>
      </c>
      <c r="Q8" s="33">
        <v>36</v>
      </c>
      <c r="R8" s="33"/>
      <c r="S8" s="33"/>
      <c r="T8" s="33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>
        <v>13</v>
      </c>
      <c r="AJ8" s="34">
        <v>33</v>
      </c>
      <c r="AK8" s="34"/>
      <c r="AL8" s="34"/>
      <c r="AM8" s="34"/>
      <c r="AN8" s="34"/>
      <c r="AO8" s="34"/>
      <c r="AP8" s="34">
        <v>26</v>
      </c>
      <c r="AQ8" s="34">
        <v>33</v>
      </c>
      <c r="AR8" s="34"/>
      <c r="AS8" s="34">
        <v>36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>
        <v>12</v>
      </c>
      <c r="BO8" s="34">
        <v>20</v>
      </c>
      <c r="BP8" s="34">
        <v>20</v>
      </c>
      <c r="BQ8" s="34">
        <v>32</v>
      </c>
      <c r="BR8" s="34">
        <v>33</v>
      </c>
      <c r="BS8" s="34">
        <v>35</v>
      </c>
      <c r="BT8" s="34"/>
      <c r="BU8" s="34">
        <v>30</v>
      </c>
      <c r="BV8" s="34"/>
      <c r="BW8" s="34"/>
      <c r="BX8" s="34"/>
      <c r="BY8" s="34"/>
      <c r="BZ8" s="34"/>
      <c r="CA8" s="34"/>
      <c r="CB8" s="34">
        <v>13</v>
      </c>
      <c r="CC8" s="34">
        <v>26</v>
      </c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3"/>
      <c r="CX8" s="35">
        <f>SUM(F8:CW8)</f>
        <v>414</v>
      </c>
      <c r="CY8" s="36">
        <v>16</v>
      </c>
      <c r="CZ8" s="36"/>
      <c r="DA8" s="71">
        <v>25.88</v>
      </c>
      <c r="DB8" s="70"/>
    </row>
    <row r="9" spans="1:106" ht="15">
      <c r="A9" s="29">
        <v>2</v>
      </c>
      <c r="B9" s="30" t="s">
        <v>97</v>
      </c>
      <c r="C9" s="30" t="s">
        <v>98</v>
      </c>
      <c r="D9" s="30" t="s">
        <v>99</v>
      </c>
      <c r="E9" s="30" t="s">
        <v>100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>
        <v>26</v>
      </c>
      <c r="BC9" s="34"/>
      <c r="BD9" s="34">
        <v>33</v>
      </c>
      <c r="BE9" s="34"/>
      <c r="BF9" s="34"/>
      <c r="BG9" s="34"/>
      <c r="BH9" s="34"/>
      <c r="BI9" s="34"/>
      <c r="BJ9" s="34"/>
      <c r="BK9" s="34"/>
      <c r="BL9" s="34"/>
      <c r="BM9" s="34"/>
      <c r="BN9" s="34">
        <v>16</v>
      </c>
      <c r="BO9" s="34">
        <v>21</v>
      </c>
      <c r="BP9" s="34">
        <v>32</v>
      </c>
      <c r="BQ9" s="34">
        <v>40</v>
      </c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>
        <v>26</v>
      </c>
      <c r="CG9" s="34">
        <v>40</v>
      </c>
      <c r="CH9" s="34">
        <v>36</v>
      </c>
      <c r="CI9" s="34"/>
      <c r="CJ9" s="34"/>
      <c r="CK9" s="34"/>
      <c r="CL9" s="34"/>
      <c r="CM9" s="34"/>
      <c r="CN9" s="34"/>
      <c r="CO9" s="34">
        <v>26</v>
      </c>
      <c r="CP9" s="34">
        <v>36</v>
      </c>
      <c r="CQ9" s="34">
        <v>33</v>
      </c>
      <c r="CR9" s="34">
        <v>16</v>
      </c>
      <c r="CS9" s="34">
        <v>26</v>
      </c>
      <c r="CT9" s="34"/>
      <c r="CU9" s="34"/>
      <c r="CV9" s="34"/>
      <c r="CW9" s="34"/>
      <c r="CX9" s="35">
        <f>SUM(F9:CW9)</f>
        <v>407</v>
      </c>
      <c r="CY9" s="36">
        <v>14</v>
      </c>
      <c r="CZ9" s="37"/>
      <c r="DA9" s="38">
        <v>29.07</v>
      </c>
      <c r="DB9" s="39"/>
    </row>
    <row r="10" spans="1:106" ht="15">
      <c r="A10" s="29">
        <v>3</v>
      </c>
      <c r="B10" s="30" t="s">
        <v>101</v>
      </c>
      <c r="C10" s="31" t="s">
        <v>102</v>
      </c>
      <c r="D10" s="30" t="s">
        <v>95</v>
      </c>
      <c r="E10" s="32" t="s">
        <v>103</v>
      </c>
      <c r="F10" s="34"/>
      <c r="G10" s="34"/>
      <c r="H10" s="34"/>
      <c r="I10" s="34"/>
      <c r="J10" s="34"/>
      <c r="K10" s="34"/>
      <c r="L10" s="34">
        <v>16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>
        <v>11</v>
      </c>
      <c r="AY10" s="34">
        <v>10</v>
      </c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>
        <v>12</v>
      </c>
      <c r="BO10" s="34">
        <v>12</v>
      </c>
      <c r="BP10" s="34">
        <v>0</v>
      </c>
      <c r="BQ10" s="34">
        <v>32</v>
      </c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>
        <v>10</v>
      </c>
      <c r="CJ10" s="34">
        <v>13</v>
      </c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5">
        <f>SUM(F10:CW10)</f>
        <v>116</v>
      </c>
      <c r="CY10" s="36">
        <v>9</v>
      </c>
      <c r="CZ10" s="37"/>
      <c r="DA10" s="40">
        <v>12.09</v>
      </c>
      <c r="DB10" s="39"/>
    </row>
    <row r="11" spans="1:106" ht="15">
      <c r="A11" s="29">
        <v>4</v>
      </c>
      <c r="B11" s="31" t="s">
        <v>104</v>
      </c>
      <c r="C11" s="31" t="s">
        <v>105</v>
      </c>
      <c r="D11" s="30" t="s">
        <v>99</v>
      </c>
      <c r="E11" s="41" t="s">
        <v>106</v>
      </c>
      <c r="F11" s="34"/>
      <c r="G11" s="34"/>
      <c r="H11" s="34"/>
      <c r="I11" s="34"/>
      <c r="J11" s="34"/>
      <c r="K11" s="34">
        <v>26</v>
      </c>
      <c r="L11" s="34"/>
      <c r="M11" s="34"/>
      <c r="N11" s="34"/>
      <c r="O11" s="34"/>
      <c r="P11" s="34"/>
      <c r="Q11" s="34"/>
      <c r="R11" s="34">
        <v>17</v>
      </c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>
        <v>33</v>
      </c>
      <c r="AG11" s="34">
        <v>26</v>
      </c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5">
        <f>SUM(F11:CW11)</f>
        <v>102</v>
      </c>
      <c r="CY11" s="36">
        <v>4</v>
      </c>
      <c r="CZ11" s="36"/>
      <c r="DA11" s="38">
        <v>25.5</v>
      </c>
      <c r="DB11" s="42"/>
    </row>
    <row r="12" spans="1:106" ht="15">
      <c r="A12" s="29">
        <v>5</v>
      </c>
      <c r="B12" s="31" t="s">
        <v>107</v>
      </c>
      <c r="C12" s="31" t="s">
        <v>108</v>
      </c>
      <c r="D12" s="30" t="s">
        <v>95</v>
      </c>
      <c r="E12" s="41" t="s">
        <v>109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>
        <v>8</v>
      </c>
      <c r="BA12" s="34">
        <v>16</v>
      </c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>
        <v>16</v>
      </c>
      <c r="BW12" s="34">
        <v>26</v>
      </c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43">
        <v>6</v>
      </c>
      <c r="CM12" s="34">
        <v>6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5">
        <v>72</v>
      </c>
      <c r="CY12" s="36">
        <v>6</v>
      </c>
      <c r="CZ12" s="36"/>
      <c r="DA12" s="38">
        <v>16.5</v>
      </c>
      <c r="DB12" s="44"/>
    </row>
    <row r="13" spans="1:106" ht="15">
      <c r="A13" s="29">
        <v>6</v>
      </c>
      <c r="B13" s="30" t="s">
        <v>113</v>
      </c>
      <c r="C13" s="31" t="s">
        <v>114</v>
      </c>
      <c r="D13" s="30" t="s">
        <v>95</v>
      </c>
      <c r="E13" s="32" t="s">
        <v>115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>
        <v>6</v>
      </c>
      <c r="CJ13" s="34">
        <v>13</v>
      </c>
      <c r="CK13" s="34"/>
      <c r="CL13" s="34"/>
      <c r="CM13" s="34"/>
      <c r="CN13" s="34"/>
      <c r="CO13" s="34"/>
      <c r="CP13" s="34"/>
      <c r="CQ13" s="34"/>
      <c r="CR13" s="34">
        <v>10</v>
      </c>
      <c r="CS13" s="34">
        <v>17</v>
      </c>
      <c r="CT13" s="34"/>
      <c r="CU13" s="34"/>
      <c r="CV13" s="34">
        <v>10</v>
      </c>
      <c r="CW13" s="34">
        <v>10</v>
      </c>
      <c r="CX13" s="35">
        <f>SUM(F13:CW13)</f>
        <v>66</v>
      </c>
      <c r="CY13" s="36">
        <v>6</v>
      </c>
      <c r="CZ13" s="36"/>
      <c r="DA13" s="38">
        <v>11</v>
      </c>
      <c r="DB13" s="39"/>
    </row>
    <row r="14" spans="1:106" ht="15">
      <c r="A14" s="29">
        <v>7</v>
      </c>
      <c r="B14" s="30" t="s">
        <v>110</v>
      </c>
      <c r="C14" s="31" t="s">
        <v>111</v>
      </c>
      <c r="D14" s="30" t="s">
        <v>95</v>
      </c>
      <c r="E14" s="32" t="s">
        <v>112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>
        <v>10</v>
      </c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>
        <v>16</v>
      </c>
      <c r="CS14" s="34">
        <v>26</v>
      </c>
      <c r="CT14" s="34"/>
      <c r="CU14" s="34"/>
      <c r="CV14" s="34"/>
      <c r="CW14" s="34"/>
      <c r="CX14" s="35">
        <f>SUM(F14:CW14)</f>
        <v>52</v>
      </c>
      <c r="CY14" s="36">
        <v>3</v>
      </c>
      <c r="CZ14" s="36"/>
      <c r="DA14" s="38">
        <v>17.34</v>
      </c>
      <c r="DB14" s="42"/>
    </row>
    <row r="15" spans="1:106" ht="15">
      <c r="A15" s="29">
        <v>8</v>
      </c>
      <c r="B15" s="30" t="s">
        <v>116</v>
      </c>
      <c r="C15" s="31" t="s">
        <v>117</v>
      </c>
      <c r="D15" s="30" t="s">
        <v>95</v>
      </c>
      <c r="E15" s="32" t="s">
        <v>109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>
        <v>2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>
        <v>10</v>
      </c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>
        <v>13</v>
      </c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5">
        <f>SUM(F15:CW15)</f>
        <v>25</v>
      </c>
      <c r="CY15" s="36">
        <v>3</v>
      </c>
      <c r="CZ15" s="36"/>
      <c r="DA15" s="38">
        <v>8.33</v>
      </c>
      <c r="DB15" s="70"/>
    </row>
    <row r="16" spans="1:106" ht="15">
      <c r="A16" s="29">
        <v>9</v>
      </c>
      <c r="B16" s="30" t="s">
        <v>107</v>
      </c>
      <c r="C16" s="31" t="s">
        <v>117</v>
      </c>
      <c r="D16" s="30" t="s">
        <v>95</v>
      </c>
      <c r="E16" s="32" t="s">
        <v>109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>
        <v>7</v>
      </c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10</v>
      </c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5">
        <f>SUM(F16:CW16)</f>
        <v>17</v>
      </c>
      <c r="CY16" s="36">
        <v>2</v>
      </c>
      <c r="CZ16" s="36"/>
      <c r="DA16" s="72">
        <v>8.5</v>
      </c>
      <c r="DB16" s="73"/>
    </row>
    <row r="17" spans="1:106" ht="15">
      <c r="A17" s="29">
        <v>10</v>
      </c>
      <c r="B17" s="30"/>
      <c r="C17" s="31"/>
      <c r="D17" s="30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5"/>
      <c r="CY17" s="36"/>
      <c r="CZ17" s="36"/>
      <c r="DA17" s="38"/>
      <c r="DB17" s="74"/>
    </row>
    <row r="18" spans="1:105" ht="15">
      <c r="A18" s="45"/>
      <c r="B18" s="46"/>
      <c r="C18" s="46"/>
      <c r="D18" s="47"/>
      <c r="E18" s="46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48"/>
      <c r="CY18" s="9"/>
      <c r="CZ18" s="9"/>
      <c r="DA18" s="9"/>
    </row>
    <row r="19" spans="1:105" ht="15">
      <c r="A19" s="12"/>
      <c r="B19" s="49"/>
      <c r="C19" s="49"/>
      <c r="D19" s="50"/>
      <c r="E19" s="4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48"/>
      <c r="CY19" s="9"/>
      <c r="CZ19" s="9"/>
      <c r="DA19" s="9"/>
    </row>
    <row r="20" spans="1:106" ht="15">
      <c r="A20" s="15"/>
      <c r="B20" s="51" t="s">
        <v>118</v>
      </c>
      <c r="C20" s="52"/>
      <c r="D20" s="52"/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4"/>
      <c r="CY20" s="54"/>
      <c r="CZ20" s="54"/>
      <c r="DA20" s="54"/>
      <c r="DB20" s="55"/>
    </row>
    <row r="21" spans="1:106" ht="15">
      <c r="A21" s="56">
        <v>1</v>
      </c>
      <c r="B21" s="57" t="s">
        <v>119</v>
      </c>
      <c r="C21" s="57" t="s">
        <v>120</v>
      </c>
      <c r="D21" s="57" t="s">
        <v>95</v>
      </c>
      <c r="E21" s="57" t="s">
        <v>121</v>
      </c>
      <c r="F21" s="58">
        <v>16</v>
      </c>
      <c r="G21" s="59">
        <v>36</v>
      </c>
      <c r="H21" s="58">
        <v>13</v>
      </c>
      <c r="I21" s="59">
        <v>33</v>
      </c>
      <c r="J21" s="59"/>
      <c r="K21" s="59"/>
      <c r="L21" s="59"/>
      <c r="M21" s="59"/>
      <c r="N21" s="58">
        <v>16</v>
      </c>
      <c r="O21" s="59">
        <v>36</v>
      </c>
      <c r="P21" s="59"/>
      <c r="Q21" s="59"/>
      <c r="R21" s="58">
        <v>16</v>
      </c>
      <c r="S21" s="59">
        <v>36</v>
      </c>
      <c r="T21" s="58">
        <v>16</v>
      </c>
      <c r="U21" s="59">
        <v>36</v>
      </c>
      <c r="V21" s="58">
        <v>13</v>
      </c>
      <c r="W21" s="59">
        <v>33</v>
      </c>
      <c r="X21" s="59"/>
      <c r="Y21" s="59"/>
      <c r="Z21" s="60"/>
      <c r="AA21" s="59"/>
      <c r="AB21" s="59"/>
      <c r="AC21" s="59"/>
      <c r="AD21" s="59"/>
      <c r="AE21" s="59"/>
      <c r="AF21" s="59">
        <v>26</v>
      </c>
      <c r="AG21" s="59">
        <v>26</v>
      </c>
      <c r="AH21" s="59"/>
      <c r="AI21" s="59"/>
      <c r="AJ21" s="59"/>
      <c r="AK21" s="59"/>
      <c r="AL21" s="59"/>
      <c r="AM21" s="59"/>
      <c r="AN21" s="59"/>
      <c r="AO21" s="59"/>
      <c r="AP21" s="59">
        <v>23</v>
      </c>
      <c r="AQ21" s="59">
        <v>33</v>
      </c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>
        <v>33</v>
      </c>
      <c r="BH21" s="59">
        <v>26</v>
      </c>
      <c r="BI21" s="59">
        <v>33</v>
      </c>
      <c r="BJ21" s="59"/>
      <c r="BK21" s="59"/>
      <c r="BL21" s="59"/>
      <c r="BM21" s="59"/>
      <c r="BN21" s="59"/>
      <c r="BO21" s="58">
        <v>16</v>
      </c>
      <c r="BP21" s="59">
        <v>20</v>
      </c>
      <c r="BQ21" s="59">
        <v>32</v>
      </c>
      <c r="BR21" s="59"/>
      <c r="BS21" s="59"/>
      <c r="BT21" s="59"/>
      <c r="BU21" s="59"/>
      <c r="BV21" s="58">
        <v>13</v>
      </c>
      <c r="BW21" s="59">
        <v>26</v>
      </c>
      <c r="BX21" s="59"/>
      <c r="BY21" s="59"/>
      <c r="BZ21" s="59"/>
      <c r="CA21" s="59"/>
      <c r="CB21" s="58">
        <v>16</v>
      </c>
      <c r="CC21" s="59">
        <v>26</v>
      </c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8">
        <v>10</v>
      </c>
      <c r="CP21" s="59">
        <v>26</v>
      </c>
      <c r="CQ21" s="59"/>
      <c r="CR21" s="59">
        <v>16</v>
      </c>
      <c r="CS21" s="59">
        <v>26</v>
      </c>
      <c r="CT21" s="59"/>
      <c r="CU21" s="59"/>
      <c r="CV21" s="59"/>
      <c r="CW21" s="59"/>
      <c r="CX21" s="61">
        <f>SUM(F21:CW21)</f>
        <v>727</v>
      </c>
      <c r="CY21" s="36">
        <v>30</v>
      </c>
      <c r="CZ21" s="36">
        <v>582</v>
      </c>
      <c r="DA21" s="38">
        <v>24.23</v>
      </c>
      <c r="DB21" s="62">
        <v>29.1</v>
      </c>
    </row>
    <row r="22" spans="1:106" ht="15">
      <c r="A22" s="29">
        <v>2</v>
      </c>
      <c r="B22" s="63" t="s">
        <v>119</v>
      </c>
      <c r="C22" s="63" t="s">
        <v>122</v>
      </c>
      <c r="D22" s="63" t="s">
        <v>95</v>
      </c>
      <c r="E22" s="63" t="s">
        <v>121</v>
      </c>
      <c r="F22" s="60"/>
      <c r="G22" s="60"/>
      <c r="H22" s="60"/>
      <c r="I22" s="60"/>
      <c r="J22" s="60">
        <v>13</v>
      </c>
      <c r="K22" s="60">
        <v>16</v>
      </c>
      <c r="L22" s="60"/>
      <c r="M22" s="60"/>
      <c r="N22" s="60">
        <v>16</v>
      </c>
      <c r="O22" s="60"/>
      <c r="P22" s="60"/>
      <c r="Q22" s="60"/>
      <c r="R22" s="60">
        <v>16</v>
      </c>
      <c r="S22" s="60"/>
      <c r="T22" s="64">
        <v>7</v>
      </c>
      <c r="U22" s="60"/>
      <c r="V22" s="64">
        <v>0</v>
      </c>
      <c r="W22" s="60"/>
      <c r="X22" s="60"/>
      <c r="Y22" s="60"/>
      <c r="Z22" s="60"/>
      <c r="AA22" s="65"/>
      <c r="AB22" s="60"/>
      <c r="AC22" s="60"/>
      <c r="AD22" s="60"/>
      <c r="AE22" s="60"/>
      <c r="AF22" s="60"/>
      <c r="AG22" s="60"/>
      <c r="AH22" s="60">
        <v>10</v>
      </c>
      <c r="AI22" s="60">
        <v>13</v>
      </c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>
        <v>11</v>
      </c>
      <c r="AY22" s="60">
        <v>16</v>
      </c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4">
        <v>6</v>
      </c>
      <c r="BK22" s="60">
        <v>10</v>
      </c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>
        <v>16</v>
      </c>
      <c r="BW22" s="60">
        <v>26</v>
      </c>
      <c r="BX22" s="60"/>
      <c r="BY22" s="60"/>
      <c r="BZ22" s="60"/>
      <c r="CA22" s="60"/>
      <c r="CB22" s="60">
        <v>16</v>
      </c>
      <c r="CC22" s="60">
        <v>26</v>
      </c>
      <c r="CD22" s="60"/>
      <c r="CE22" s="60"/>
      <c r="CF22" s="60"/>
      <c r="CG22" s="60"/>
      <c r="CH22" s="60">
        <v>26</v>
      </c>
      <c r="CI22" s="60">
        <v>10</v>
      </c>
      <c r="CJ22" s="60">
        <v>16</v>
      </c>
      <c r="CK22" s="60"/>
      <c r="CL22" s="60"/>
      <c r="CM22" s="60"/>
      <c r="CN22" s="60"/>
      <c r="CO22" s="60">
        <v>16</v>
      </c>
      <c r="CP22" s="60">
        <v>26</v>
      </c>
      <c r="CQ22" s="60"/>
      <c r="CR22" s="60">
        <v>16</v>
      </c>
      <c r="CS22" s="60">
        <v>26</v>
      </c>
      <c r="CT22" s="60"/>
      <c r="CU22" s="60"/>
      <c r="CV22" s="60"/>
      <c r="CW22" s="60"/>
      <c r="CX22" s="61">
        <f>SUM(F22:CW22)</f>
        <v>354</v>
      </c>
      <c r="CY22" s="36">
        <v>23</v>
      </c>
      <c r="CZ22" s="36">
        <v>341</v>
      </c>
      <c r="DA22" s="38">
        <v>15.39</v>
      </c>
      <c r="DB22" s="66">
        <v>17.05</v>
      </c>
    </row>
    <row r="23" spans="1:106" ht="15">
      <c r="A23" s="56">
        <v>3</v>
      </c>
      <c r="B23" s="63" t="s">
        <v>123</v>
      </c>
      <c r="C23" s="63" t="s">
        <v>124</v>
      </c>
      <c r="D23" s="63" t="s">
        <v>95</v>
      </c>
      <c r="E23" s="63" t="s">
        <v>125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>
        <v>10</v>
      </c>
      <c r="AD23" s="60">
        <v>21</v>
      </c>
      <c r="AE23" s="60">
        <v>16</v>
      </c>
      <c r="AF23" s="60"/>
      <c r="AG23" s="60"/>
      <c r="AH23" s="60"/>
      <c r="AI23" s="60"/>
      <c r="AJ23" s="60"/>
      <c r="AK23" s="60"/>
      <c r="AL23" s="60"/>
      <c r="AM23" s="60">
        <v>16</v>
      </c>
      <c r="AN23" s="60">
        <v>16</v>
      </c>
      <c r="AO23" s="64">
        <v>0</v>
      </c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>
        <v>16</v>
      </c>
      <c r="BC23" s="60">
        <v>29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>
        <v>10</v>
      </c>
      <c r="BO23" s="60">
        <v>20</v>
      </c>
      <c r="BP23" s="60">
        <v>16</v>
      </c>
      <c r="BQ23" s="60">
        <v>14</v>
      </c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4">
        <v>7</v>
      </c>
      <c r="CG23" s="60">
        <v>26</v>
      </c>
      <c r="CH23" s="60">
        <v>26</v>
      </c>
      <c r="CI23" s="60"/>
      <c r="CJ23" s="60"/>
      <c r="CK23" s="60"/>
      <c r="CL23" s="60"/>
      <c r="CM23" s="60"/>
      <c r="CN23" s="60"/>
      <c r="CO23" s="60">
        <v>16</v>
      </c>
      <c r="CP23" s="60">
        <v>26</v>
      </c>
      <c r="CQ23" s="60">
        <v>29</v>
      </c>
      <c r="CR23" s="60">
        <v>13</v>
      </c>
      <c r="CS23" s="60">
        <v>26</v>
      </c>
      <c r="CT23" s="60"/>
      <c r="CU23" s="60"/>
      <c r="CV23" s="60"/>
      <c r="CW23" s="60"/>
      <c r="CX23" s="61">
        <v>307</v>
      </c>
      <c r="CY23" s="36">
        <v>20</v>
      </c>
      <c r="CZ23" s="36"/>
      <c r="DA23" s="38">
        <v>17.06</v>
      </c>
      <c r="DB23" s="44"/>
    </row>
    <row r="24" spans="1:106" ht="15">
      <c r="A24" s="29">
        <v>4</v>
      </c>
      <c r="B24" s="63" t="s">
        <v>126</v>
      </c>
      <c r="C24" s="63" t="s">
        <v>127</v>
      </c>
      <c r="D24" s="63" t="s">
        <v>95</v>
      </c>
      <c r="E24" s="63" t="s">
        <v>128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59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>
        <v>10</v>
      </c>
      <c r="AL24" s="60">
        <v>13</v>
      </c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>
        <v>10</v>
      </c>
      <c r="BA24" s="60">
        <v>16</v>
      </c>
      <c r="BB24" s="60"/>
      <c r="BC24" s="60"/>
      <c r="BD24" s="60"/>
      <c r="BE24" s="60"/>
      <c r="BF24" s="60">
        <v>26</v>
      </c>
      <c r="BG24" s="60"/>
      <c r="BH24" s="60"/>
      <c r="BI24" s="60"/>
      <c r="BJ24" s="60"/>
      <c r="BK24" s="60"/>
      <c r="BL24" s="60">
        <v>16</v>
      </c>
      <c r="BM24" s="60">
        <v>26</v>
      </c>
      <c r="BN24" s="60">
        <v>12</v>
      </c>
      <c r="BO24" s="60">
        <v>20</v>
      </c>
      <c r="BP24" s="60">
        <v>20</v>
      </c>
      <c r="BQ24" s="60">
        <v>32</v>
      </c>
      <c r="BR24" s="60"/>
      <c r="BS24" s="60"/>
      <c r="BT24" s="60"/>
      <c r="BU24" s="60"/>
      <c r="BV24" s="60"/>
      <c r="BW24" s="60"/>
      <c r="BX24" s="60"/>
      <c r="BY24" s="60"/>
      <c r="BZ24" s="60">
        <v>10</v>
      </c>
      <c r="CA24" s="60">
        <v>16</v>
      </c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>
        <v>10</v>
      </c>
      <c r="CN24" s="60">
        <v>16</v>
      </c>
      <c r="CO24" s="60"/>
      <c r="CP24" s="60"/>
      <c r="CQ24" s="60"/>
      <c r="CR24" s="60"/>
      <c r="CS24" s="60"/>
      <c r="CT24" s="60"/>
      <c r="CU24" s="60"/>
      <c r="CV24" s="60"/>
      <c r="CW24" s="60"/>
      <c r="CX24" s="61">
        <f>SUM(F24:CW24)</f>
        <v>253</v>
      </c>
      <c r="CY24" s="36">
        <v>15</v>
      </c>
      <c r="CZ24" s="36"/>
      <c r="DA24" s="38">
        <v>17.46</v>
      </c>
      <c r="DB24" s="39"/>
    </row>
    <row r="25" spans="1:106" ht="15">
      <c r="A25" s="29">
        <v>5</v>
      </c>
      <c r="B25" s="63" t="s">
        <v>129</v>
      </c>
      <c r="C25" s="63" t="s">
        <v>130</v>
      </c>
      <c r="D25" s="63" t="s">
        <v>95</v>
      </c>
      <c r="E25" s="63" t="s">
        <v>131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>
        <v>16</v>
      </c>
      <c r="AN25" s="60"/>
      <c r="AO25" s="60"/>
      <c r="AP25" s="60"/>
      <c r="AQ25" s="60"/>
      <c r="AR25" s="60"/>
      <c r="AS25" s="60"/>
      <c r="AT25" s="60"/>
      <c r="AU25" s="60">
        <v>10</v>
      </c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>
        <v>20</v>
      </c>
      <c r="BP25" s="60">
        <v>20</v>
      </c>
      <c r="BQ25" s="60">
        <v>32</v>
      </c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>
        <v>10</v>
      </c>
      <c r="CJ25" s="60">
        <v>16</v>
      </c>
      <c r="CK25" s="60"/>
      <c r="CL25" s="60"/>
      <c r="CM25" s="60"/>
      <c r="CN25" s="60"/>
      <c r="CO25" s="60">
        <v>16</v>
      </c>
      <c r="CP25" s="60">
        <v>20</v>
      </c>
      <c r="CQ25" s="60"/>
      <c r="CR25" s="60">
        <v>16</v>
      </c>
      <c r="CS25" s="60">
        <v>26</v>
      </c>
      <c r="CT25" s="60"/>
      <c r="CU25" s="60"/>
      <c r="CV25" s="60"/>
      <c r="CW25" s="60"/>
      <c r="CX25" s="61">
        <f>SUM(F25:CW25)</f>
        <v>202</v>
      </c>
      <c r="CY25" s="36">
        <v>11</v>
      </c>
      <c r="CZ25" s="36"/>
      <c r="DA25" s="67">
        <v>18.36</v>
      </c>
      <c r="DB25" s="39"/>
    </row>
    <row r="26" spans="1:106" ht="15">
      <c r="A26" s="29">
        <v>6</v>
      </c>
      <c r="B26" s="63" t="s">
        <v>129</v>
      </c>
      <c r="C26" s="63" t="s">
        <v>132</v>
      </c>
      <c r="D26" s="63" t="s">
        <v>95</v>
      </c>
      <c r="E26" s="63" t="s">
        <v>131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>
        <v>13</v>
      </c>
      <c r="AN26" s="60"/>
      <c r="AO26" s="60"/>
      <c r="AP26" s="60"/>
      <c r="AQ26" s="60"/>
      <c r="AR26" s="60"/>
      <c r="AS26" s="60"/>
      <c r="AT26" s="60">
        <v>6</v>
      </c>
      <c r="AU26" s="60">
        <v>8</v>
      </c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>
        <v>10</v>
      </c>
      <c r="BO26" s="60">
        <v>20</v>
      </c>
      <c r="BP26" s="60">
        <v>16</v>
      </c>
      <c r="BQ26" s="60">
        <v>32</v>
      </c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1">
        <f>SUM(F26:CW26)</f>
        <v>105</v>
      </c>
      <c r="CY26" s="36">
        <v>7</v>
      </c>
      <c r="CZ26" s="36"/>
      <c r="DA26" s="67">
        <v>15</v>
      </c>
      <c r="DB26" s="44"/>
    </row>
    <row r="27" spans="1:106" ht="15">
      <c r="A27" s="29">
        <v>7</v>
      </c>
      <c r="B27" s="63" t="s">
        <v>135</v>
      </c>
      <c r="C27" s="63" t="s">
        <v>136</v>
      </c>
      <c r="D27" s="63" t="s">
        <v>95</v>
      </c>
      <c r="E27" s="63" t="s">
        <v>121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>
        <v>6</v>
      </c>
      <c r="BK27" s="68">
        <v>10</v>
      </c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>
        <v>16</v>
      </c>
      <c r="CS27" s="68">
        <v>23</v>
      </c>
      <c r="CT27" s="68"/>
      <c r="CU27" s="68"/>
      <c r="CV27" s="68">
        <v>7</v>
      </c>
      <c r="CW27" s="68">
        <v>16</v>
      </c>
      <c r="CX27" s="61">
        <f>SUM(F27:CW27)</f>
        <v>78</v>
      </c>
      <c r="CY27" s="36">
        <v>6</v>
      </c>
      <c r="CZ27" s="69"/>
      <c r="DA27" s="67">
        <v>13</v>
      </c>
      <c r="DB27" s="44"/>
    </row>
    <row r="28" spans="1:106" ht="15">
      <c r="A28" s="29">
        <v>8</v>
      </c>
      <c r="B28" s="63" t="s">
        <v>143</v>
      </c>
      <c r="C28" s="63" t="s">
        <v>144</v>
      </c>
      <c r="D28" s="63" t="s">
        <v>95</v>
      </c>
      <c r="E28" s="63" t="s">
        <v>145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>
        <v>0</v>
      </c>
      <c r="BW28" s="68">
        <v>17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>
        <v>10</v>
      </c>
      <c r="CM28" s="68"/>
      <c r="CN28" s="68"/>
      <c r="CO28" s="68"/>
      <c r="CP28" s="68"/>
      <c r="CQ28" s="68"/>
      <c r="CR28" s="68"/>
      <c r="CS28" s="68"/>
      <c r="CT28" s="68"/>
      <c r="CU28" s="68">
        <v>13</v>
      </c>
      <c r="CV28" s="68">
        <v>16</v>
      </c>
      <c r="CW28" s="68">
        <v>13</v>
      </c>
      <c r="CX28" s="61">
        <f>SUM(F28:CW28)</f>
        <v>69</v>
      </c>
      <c r="CY28" s="36">
        <v>6</v>
      </c>
      <c r="CZ28" s="69"/>
      <c r="DA28" s="67">
        <v>11.5</v>
      </c>
      <c r="DB28" s="39"/>
    </row>
    <row r="29" spans="1:106" ht="15">
      <c r="A29" s="29">
        <v>9</v>
      </c>
      <c r="B29" s="63" t="s">
        <v>133</v>
      </c>
      <c r="C29" s="63" t="s">
        <v>134</v>
      </c>
      <c r="D29" s="63" t="s">
        <v>99</v>
      </c>
      <c r="E29" s="63" t="s">
        <v>112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>
        <v>6</v>
      </c>
      <c r="BK29" s="68">
        <v>10</v>
      </c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>
        <v>16</v>
      </c>
      <c r="CS29" s="68">
        <v>26</v>
      </c>
      <c r="CT29" s="68"/>
      <c r="CU29" s="68"/>
      <c r="CV29" s="68"/>
      <c r="CW29" s="68"/>
      <c r="CX29" s="61">
        <f>SUM(F29:CW29)</f>
        <v>58</v>
      </c>
      <c r="CY29" s="36">
        <v>4</v>
      </c>
      <c r="CZ29" s="69"/>
      <c r="DA29" s="67">
        <v>14.5</v>
      </c>
      <c r="DB29" s="39"/>
    </row>
    <row r="30" spans="1:106" ht="15">
      <c r="A30" s="29">
        <v>10</v>
      </c>
      <c r="B30" s="63" t="s">
        <v>137</v>
      </c>
      <c r="C30" s="63" t="s">
        <v>138</v>
      </c>
      <c r="D30" s="63" t="s">
        <v>99</v>
      </c>
      <c r="E30" s="63" t="s">
        <v>128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>
        <v>6</v>
      </c>
      <c r="AA30" s="60">
        <v>9</v>
      </c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>
        <v>5</v>
      </c>
      <c r="BK30" s="60">
        <v>4</v>
      </c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>
        <v>6</v>
      </c>
      <c r="CE30" s="60">
        <v>10</v>
      </c>
      <c r="CF30" s="60"/>
      <c r="CG30" s="60"/>
      <c r="CH30" s="60"/>
      <c r="CI30" s="60">
        <v>10</v>
      </c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1">
        <f>SUM(F30:CW30)</f>
        <v>50</v>
      </c>
      <c r="CY30" s="36">
        <v>7</v>
      </c>
      <c r="CZ30" s="36"/>
      <c r="DA30" s="67">
        <v>7.14</v>
      </c>
      <c r="DB30" s="42"/>
    </row>
    <row r="31" spans="1:106" ht="15">
      <c r="A31" s="29">
        <v>11</v>
      </c>
      <c r="B31" s="63" t="s">
        <v>123</v>
      </c>
      <c r="C31" s="63" t="s">
        <v>98</v>
      </c>
      <c r="D31" s="63" t="s">
        <v>95</v>
      </c>
      <c r="E31" s="63" t="s">
        <v>125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>
        <v>26</v>
      </c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>
        <v>22</v>
      </c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1">
        <f>SUM(F31:CW31)</f>
        <v>48</v>
      </c>
      <c r="CY31" s="36">
        <v>2</v>
      </c>
      <c r="CZ31" s="36"/>
      <c r="DA31" s="67">
        <v>24</v>
      </c>
      <c r="DB31" s="42"/>
    </row>
    <row r="32" spans="1:106" ht="15">
      <c r="A32" s="29">
        <v>12</v>
      </c>
      <c r="B32" s="63" t="s">
        <v>133</v>
      </c>
      <c r="C32" s="63" t="s">
        <v>139</v>
      </c>
      <c r="D32" s="63" t="s">
        <v>99</v>
      </c>
      <c r="E32" s="63" t="s">
        <v>112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>
        <v>16</v>
      </c>
      <c r="CS32" s="60">
        <v>23</v>
      </c>
      <c r="CT32" s="60"/>
      <c r="CU32" s="60"/>
      <c r="CV32" s="60"/>
      <c r="CW32" s="60"/>
      <c r="CX32" s="61">
        <v>39</v>
      </c>
      <c r="CY32" s="36">
        <v>2</v>
      </c>
      <c r="CZ32" s="36"/>
      <c r="DA32" s="67">
        <v>19.5</v>
      </c>
      <c r="DB32" s="42"/>
    </row>
    <row r="33" spans="1:106" ht="15">
      <c r="A33" s="29">
        <v>13</v>
      </c>
      <c r="B33" s="63" t="s">
        <v>140</v>
      </c>
      <c r="C33" s="63" t="s">
        <v>141</v>
      </c>
      <c r="D33" s="63" t="s">
        <v>95</v>
      </c>
      <c r="E33" s="63" t="s">
        <v>142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>
        <v>10</v>
      </c>
      <c r="CS33" s="68">
        <v>23</v>
      </c>
      <c r="CT33" s="68"/>
      <c r="CU33" s="68"/>
      <c r="CV33" s="68"/>
      <c r="CW33" s="68"/>
      <c r="CX33" s="61">
        <v>33</v>
      </c>
      <c r="CY33" s="36">
        <v>2</v>
      </c>
      <c r="CZ33" s="69"/>
      <c r="DA33" s="67">
        <v>16.5</v>
      </c>
      <c r="DB33" s="42"/>
    </row>
    <row r="34" spans="1:106" ht="15">
      <c r="A34" s="29">
        <v>14</v>
      </c>
      <c r="B34" s="63" t="s">
        <v>146</v>
      </c>
      <c r="C34" s="63" t="s">
        <v>147</v>
      </c>
      <c r="D34" s="63" t="s">
        <v>99</v>
      </c>
      <c r="E34" s="63" t="s">
        <v>148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</v>
      </c>
      <c r="Y34" s="60">
        <v>10</v>
      </c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>
        <v>11</v>
      </c>
      <c r="AY34" s="60">
        <v>0</v>
      </c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>
        <v>0</v>
      </c>
      <c r="CS34" s="60"/>
      <c r="CT34" s="60"/>
      <c r="CU34" s="60"/>
      <c r="CV34" s="60"/>
      <c r="CW34" s="60"/>
      <c r="CX34" s="61">
        <f aca="true" t="shared" si="0" ref="CX34:CX45">SUM(F34:CW34)</f>
        <v>26</v>
      </c>
      <c r="CY34" s="36">
        <v>5</v>
      </c>
      <c r="CZ34" s="36"/>
      <c r="DA34" s="67">
        <v>5.2</v>
      </c>
      <c r="DB34" s="39"/>
    </row>
    <row r="35" spans="1:106" ht="15">
      <c r="A35" s="29">
        <v>15</v>
      </c>
      <c r="B35" s="63" t="s">
        <v>149</v>
      </c>
      <c r="C35" s="63" t="s">
        <v>150</v>
      </c>
      <c r="D35" s="63" t="s">
        <v>99</v>
      </c>
      <c r="E35" s="63" t="s">
        <v>151</v>
      </c>
      <c r="F35" s="68"/>
      <c r="G35" s="68"/>
      <c r="H35" s="68"/>
      <c r="I35" s="68"/>
      <c r="J35" s="68"/>
      <c r="K35" s="68"/>
      <c r="L35" s="68"/>
      <c r="M35" s="68"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>
        <v>1</v>
      </c>
      <c r="Y35" s="68">
        <v>0</v>
      </c>
      <c r="Z35" s="68">
        <v>6</v>
      </c>
      <c r="AA35" s="68">
        <v>4</v>
      </c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>
        <v>0</v>
      </c>
      <c r="AW35" s="68">
        <v>13</v>
      </c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1">
        <f t="shared" si="0"/>
        <v>24</v>
      </c>
      <c r="CY35" s="36">
        <v>7</v>
      </c>
      <c r="CZ35" s="69"/>
      <c r="DA35" s="67">
        <v>3.42</v>
      </c>
      <c r="DB35" s="44"/>
    </row>
    <row r="36" spans="1:106" ht="15">
      <c r="A36" s="29">
        <v>16</v>
      </c>
      <c r="B36" s="63" t="s">
        <v>152</v>
      </c>
      <c r="C36" s="63" t="s">
        <v>153</v>
      </c>
      <c r="D36" s="63" t="s">
        <v>99</v>
      </c>
      <c r="E36" s="63" t="s">
        <v>154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>
        <v>5</v>
      </c>
      <c r="BK36" s="60">
        <v>0</v>
      </c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>
        <v>6</v>
      </c>
      <c r="CE36" s="60">
        <v>8</v>
      </c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1">
        <f t="shared" si="0"/>
        <v>19</v>
      </c>
      <c r="CY36" s="36">
        <v>4</v>
      </c>
      <c r="CZ36" s="36"/>
      <c r="DA36" s="38">
        <v>4.75</v>
      </c>
      <c r="DB36" s="39"/>
    </row>
    <row r="37" spans="1:106" ht="15">
      <c r="A37" s="29">
        <v>17</v>
      </c>
      <c r="B37" s="63" t="s">
        <v>155</v>
      </c>
      <c r="C37" s="63" t="s">
        <v>156</v>
      </c>
      <c r="D37" s="63" t="s">
        <v>99</v>
      </c>
      <c r="E37" s="63" t="s">
        <v>151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>
        <v>0</v>
      </c>
      <c r="AW37" s="68">
        <v>13</v>
      </c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1">
        <f t="shared" si="0"/>
        <v>13</v>
      </c>
      <c r="CY37" s="36">
        <v>2</v>
      </c>
      <c r="CZ37" s="69"/>
      <c r="DA37" s="67">
        <v>6.5</v>
      </c>
      <c r="DB37" s="44"/>
    </row>
    <row r="38" spans="1:106" ht="15">
      <c r="A38" s="29">
        <v>18</v>
      </c>
      <c r="B38" s="63" t="s">
        <v>157</v>
      </c>
      <c r="C38" s="63" t="s">
        <v>158</v>
      </c>
      <c r="D38" s="63" t="s">
        <v>95</v>
      </c>
      <c r="E38" s="63" t="s">
        <v>159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>
        <v>5</v>
      </c>
      <c r="BK38" s="68">
        <v>8</v>
      </c>
      <c r="BL38" s="68"/>
      <c r="BM38" s="68"/>
      <c r="BN38" s="68"/>
      <c r="BO38" s="68"/>
      <c r="BP38" s="68"/>
      <c r="BQ38" s="68"/>
      <c r="BR38" s="68"/>
      <c r="BS38" s="68"/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1">
        <f t="shared" si="0"/>
        <v>13</v>
      </c>
      <c r="CY38" s="36">
        <v>3</v>
      </c>
      <c r="CZ38" s="69"/>
      <c r="DA38" s="67">
        <v>4.33</v>
      </c>
      <c r="DB38" s="39"/>
    </row>
    <row r="39" spans="1:106" ht="15">
      <c r="A39" s="29">
        <v>19</v>
      </c>
      <c r="B39" s="63" t="s">
        <v>160</v>
      </c>
      <c r="C39" s="63" t="s">
        <v>161</v>
      </c>
      <c r="D39" s="63" t="s">
        <v>95</v>
      </c>
      <c r="E39" s="63" t="s">
        <v>162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>
        <v>0</v>
      </c>
      <c r="AI39" s="68">
        <v>7</v>
      </c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1">
        <f t="shared" si="0"/>
        <v>7</v>
      </c>
      <c r="CY39" s="36">
        <v>2</v>
      </c>
      <c r="CZ39" s="69"/>
      <c r="DA39" s="67">
        <v>3.5</v>
      </c>
      <c r="DB39" s="44"/>
    </row>
    <row r="40" spans="1:106" ht="15">
      <c r="A40" s="29">
        <v>20</v>
      </c>
      <c r="B40" s="63" t="s">
        <v>163</v>
      </c>
      <c r="C40" s="63" t="s">
        <v>144</v>
      </c>
      <c r="D40" s="63" t="s">
        <v>95</v>
      </c>
      <c r="E40" s="63" t="s">
        <v>145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>
        <v>0</v>
      </c>
      <c r="BZ40" s="68">
        <v>0</v>
      </c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>
        <v>6</v>
      </c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1">
        <f t="shared" si="0"/>
        <v>6</v>
      </c>
      <c r="CY40" s="36">
        <v>3</v>
      </c>
      <c r="CZ40" s="69"/>
      <c r="DA40" s="67">
        <v>2</v>
      </c>
      <c r="DB40" s="39"/>
    </row>
    <row r="41" spans="1:106" ht="15">
      <c r="A41" s="29">
        <v>21</v>
      </c>
      <c r="B41" s="63" t="s">
        <v>164</v>
      </c>
      <c r="C41" s="63" t="s">
        <v>108</v>
      </c>
      <c r="D41" s="63" t="s">
        <v>95</v>
      </c>
      <c r="E41" s="63" t="s">
        <v>109</v>
      </c>
      <c r="F41" s="68"/>
      <c r="G41" s="68"/>
      <c r="H41" s="68"/>
      <c r="I41" s="68"/>
      <c r="J41" s="68"/>
      <c r="K41" s="68"/>
      <c r="L41" s="68"/>
      <c r="M41" s="68">
        <v>3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1">
        <f t="shared" si="0"/>
        <v>3</v>
      </c>
      <c r="CY41" s="36">
        <v>1</v>
      </c>
      <c r="CZ41" s="69"/>
      <c r="DA41" s="67">
        <v>3</v>
      </c>
      <c r="DB41" s="44"/>
    </row>
    <row r="42" spans="1:106" ht="15">
      <c r="A42" s="29">
        <v>22</v>
      </c>
      <c r="B42" s="63" t="s">
        <v>165</v>
      </c>
      <c r="C42" s="63" t="s">
        <v>166</v>
      </c>
      <c r="D42" s="63" t="s">
        <v>167</v>
      </c>
      <c r="E42" s="63" t="s">
        <v>168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>
        <v>0</v>
      </c>
      <c r="AL42" s="68">
        <v>0</v>
      </c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1">
        <f t="shared" si="0"/>
        <v>0</v>
      </c>
      <c r="CY42" s="36">
        <v>2</v>
      </c>
      <c r="CZ42" s="69"/>
      <c r="DA42" s="67">
        <v>0</v>
      </c>
      <c r="DB42" s="39"/>
    </row>
    <row r="43" spans="1:106" ht="15">
      <c r="A43" s="29">
        <v>23</v>
      </c>
      <c r="B43" s="63" t="s">
        <v>169</v>
      </c>
      <c r="C43" s="63" t="s">
        <v>170</v>
      </c>
      <c r="D43" s="63" t="s">
        <v>167</v>
      </c>
      <c r="E43" s="63" t="s">
        <v>171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>
        <v>0</v>
      </c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1">
        <f t="shared" si="0"/>
        <v>0</v>
      </c>
      <c r="CY43" s="36">
        <v>1</v>
      </c>
      <c r="CZ43" s="36"/>
      <c r="DA43" s="38">
        <v>0</v>
      </c>
      <c r="DB43" s="44"/>
    </row>
    <row r="44" spans="1:106" ht="15">
      <c r="A44" s="29">
        <v>24</v>
      </c>
      <c r="B44" s="63" t="s">
        <v>172</v>
      </c>
      <c r="C44" s="63" t="s">
        <v>108</v>
      </c>
      <c r="D44" s="63" t="s">
        <v>95</v>
      </c>
      <c r="E44" s="63" t="s">
        <v>109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>
        <f>-CY424</f>
        <v>0</v>
      </c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1">
        <f t="shared" si="0"/>
        <v>0</v>
      </c>
      <c r="CY44" s="36">
        <v>1</v>
      </c>
      <c r="CZ44" s="69"/>
      <c r="DA44" s="67">
        <v>0</v>
      </c>
      <c r="DB44" s="39"/>
    </row>
    <row r="45" spans="1:106" ht="15">
      <c r="A45" s="29">
        <v>25</v>
      </c>
      <c r="B45" s="63" t="s">
        <v>173</v>
      </c>
      <c r="C45" s="63" t="s">
        <v>117</v>
      </c>
      <c r="D45" s="63" t="s">
        <v>95</v>
      </c>
      <c r="E45" s="63" t="s">
        <v>109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>
        <v>0</v>
      </c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1">
        <f t="shared" si="0"/>
        <v>0</v>
      </c>
      <c r="CY45" s="36">
        <v>1</v>
      </c>
      <c r="CZ45" s="36"/>
      <c r="DA45" s="38">
        <v>0</v>
      </c>
      <c r="DB45" s="44"/>
    </row>
    <row r="46" spans="1:106" ht="15">
      <c r="A46" s="29">
        <v>26</v>
      </c>
      <c r="B46" s="63" t="s">
        <v>174</v>
      </c>
      <c r="C46" s="63" t="s">
        <v>108</v>
      </c>
      <c r="D46" s="63" t="s">
        <v>95</v>
      </c>
      <c r="E46" s="63" t="s">
        <v>109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>
        <v>0</v>
      </c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1">
        <v>0</v>
      </c>
      <c r="CY46" s="36">
        <v>1</v>
      </c>
      <c r="CZ46" s="69"/>
      <c r="DA46" s="67">
        <v>0</v>
      </c>
      <c r="DB46" s="39"/>
    </row>
    <row r="47" spans="1:106" ht="15">
      <c r="A47" s="29"/>
      <c r="B47" s="63"/>
      <c r="C47" s="63"/>
      <c r="D47" s="63"/>
      <c r="E47" s="63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1"/>
      <c r="CY47" s="36"/>
      <c r="CZ47" s="69"/>
      <c r="DA47" s="67"/>
      <c r="DB47" s="39"/>
    </row>
    <row r="48" spans="1:106" ht="15">
      <c r="A48" s="29"/>
      <c r="B48" s="63"/>
      <c r="C48" s="63"/>
      <c r="D48" s="63"/>
      <c r="E48" s="63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1"/>
      <c r="CY48" s="36"/>
      <c r="CZ48" s="69"/>
      <c r="DA48" s="67"/>
      <c r="DB48" s="44"/>
    </row>
    <row r="49" spans="1:106" ht="15">
      <c r="A49" s="29">
        <v>27</v>
      </c>
      <c r="B49" s="63" t="s">
        <v>175</v>
      </c>
      <c r="C49" s="63" t="s">
        <v>176</v>
      </c>
      <c r="D49" s="63" t="s">
        <v>95</v>
      </c>
      <c r="E49" s="63" t="s">
        <v>177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>
        <v>16</v>
      </c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>
        <v>26</v>
      </c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>
        <v>16</v>
      </c>
      <c r="BC49" s="60">
        <v>29</v>
      </c>
      <c r="BD49" s="60">
        <v>26</v>
      </c>
      <c r="BE49" s="60">
        <v>0</v>
      </c>
      <c r="BF49" s="60"/>
      <c r="BG49" s="60"/>
      <c r="BH49" s="60"/>
      <c r="BI49" s="60"/>
      <c r="BJ49" s="60"/>
      <c r="BK49" s="60"/>
      <c r="BL49" s="60"/>
      <c r="BM49" s="60"/>
      <c r="BN49" s="60">
        <v>12</v>
      </c>
      <c r="BO49" s="60">
        <v>0</v>
      </c>
      <c r="BP49" s="60">
        <v>20</v>
      </c>
      <c r="BQ49" s="60">
        <v>32</v>
      </c>
      <c r="BR49" s="60"/>
      <c r="BS49" s="60"/>
      <c r="BT49" s="60"/>
      <c r="BU49" s="60"/>
      <c r="BV49" s="60"/>
      <c r="BW49" s="60"/>
      <c r="BX49" s="60">
        <v>16</v>
      </c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>
        <v>13</v>
      </c>
      <c r="CK49" s="60">
        <v>26</v>
      </c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35">
        <v>232</v>
      </c>
      <c r="CY49" s="36">
        <v>13</v>
      </c>
      <c r="CZ49" s="36"/>
      <c r="DA49" s="38">
        <v>17.54</v>
      </c>
      <c r="DB49" s="39"/>
    </row>
    <row r="51" ht="12.75">
      <c r="A51" s="1" t="s">
        <v>178</v>
      </c>
    </row>
  </sheetData>
  <sheetProtection/>
  <mergeCells count="77">
    <mergeCell ref="CD5:CE5"/>
    <mergeCell ref="BR5:BS5"/>
    <mergeCell ref="CI5:CK5"/>
    <mergeCell ref="CL5:CN5"/>
    <mergeCell ref="CO5:CQ5"/>
    <mergeCell ref="CR5:CS5"/>
    <mergeCell ref="CV5:CW5"/>
    <mergeCell ref="BT5:BU5"/>
    <mergeCell ref="BV5:BX5"/>
    <mergeCell ref="BY5:CA5"/>
    <mergeCell ref="CB5:CC5"/>
    <mergeCell ref="AT5:AU5"/>
    <mergeCell ref="AV5:AW5"/>
    <mergeCell ref="AX5:AY5"/>
    <mergeCell ref="AZ5:BA5"/>
    <mergeCell ref="CF5:CH5"/>
    <mergeCell ref="BB5:BE5"/>
    <mergeCell ref="BF5:BI5"/>
    <mergeCell ref="BJ5:BK5"/>
    <mergeCell ref="BL5:BM5"/>
    <mergeCell ref="BN5:BQ5"/>
    <mergeCell ref="AF5:AG5"/>
    <mergeCell ref="AH5:AJ5"/>
    <mergeCell ref="AK5:AL5"/>
    <mergeCell ref="AM5:AO5"/>
    <mergeCell ref="AP5:AQ5"/>
    <mergeCell ref="AR5:AS5"/>
    <mergeCell ref="CV4:CW4"/>
    <mergeCell ref="F5:G5"/>
    <mergeCell ref="H5:J5"/>
    <mergeCell ref="N5:O5"/>
    <mergeCell ref="P5:Q5"/>
    <mergeCell ref="R5:S5"/>
    <mergeCell ref="T5:W5"/>
    <mergeCell ref="X5:Y5"/>
    <mergeCell ref="Z5:AB5"/>
    <mergeCell ref="AC5:AE5"/>
    <mergeCell ref="CD4:CE4"/>
    <mergeCell ref="CF4:CH4"/>
    <mergeCell ref="CI4:CK4"/>
    <mergeCell ref="CL4:CN4"/>
    <mergeCell ref="CO4:CQ4"/>
    <mergeCell ref="CR4:CS4"/>
    <mergeCell ref="BN4:BQ4"/>
    <mergeCell ref="BR4:BS4"/>
    <mergeCell ref="BT4:BU4"/>
    <mergeCell ref="BV4:BX4"/>
    <mergeCell ref="BY4:CA4"/>
    <mergeCell ref="CB4:CC4"/>
    <mergeCell ref="AX4:AY4"/>
    <mergeCell ref="AZ4:BA4"/>
    <mergeCell ref="BB4:BE4"/>
    <mergeCell ref="BF4:BI4"/>
    <mergeCell ref="BJ4:BK4"/>
    <mergeCell ref="BL4:BM4"/>
    <mergeCell ref="AK4:AL4"/>
    <mergeCell ref="AM4:AO4"/>
    <mergeCell ref="AP4:AQ4"/>
    <mergeCell ref="AR4:AS4"/>
    <mergeCell ref="AT4:AU4"/>
    <mergeCell ref="AV4:AW4"/>
    <mergeCell ref="T4:W4"/>
    <mergeCell ref="X4:Y4"/>
    <mergeCell ref="Z4:AB4"/>
    <mergeCell ref="AC4:AE4"/>
    <mergeCell ref="AF4:AG4"/>
    <mergeCell ref="AH4:AJ4"/>
    <mergeCell ref="CT4:CU4"/>
    <mergeCell ref="CT5:CU5"/>
    <mergeCell ref="A1:D1"/>
    <mergeCell ref="A2:D2"/>
    <mergeCell ref="E4:E5"/>
    <mergeCell ref="F4:G4"/>
    <mergeCell ref="H4:J4"/>
    <mergeCell ref="N4:O4"/>
    <mergeCell ref="P4:Q4"/>
    <mergeCell ref="R4:S4"/>
  </mergeCells>
  <printOptions/>
  <pageMargins left="0.75" right="0.75" top="1" bottom="1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Zuzana</cp:lastModifiedBy>
  <dcterms:created xsi:type="dcterms:W3CDTF">2016-10-10T18:08:26Z</dcterms:created>
  <dcterms:modified xsi:type="dcterms:W3CDTF">2016-12-12T10:49:48Z</dcterms:modified>
  <cp:category/>
  <cp:version/>
  <cp:contentType/>
  <cp:contentStatus/>
</cp:coreProperties>
</file>