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<sst xmlns="http://schemas.openxmlformats.org/spreadsheetml/2006/main" count="334" uniqueCount="195">
  <si>
    <t>Kód pretekov</t>
  </si>
  <si>
    <t>15B21ZS</t>
  </si>
  <si>
    <t>15B27ZS</t>
  </si>
  <si>
    <t>15C05BS</t>
  </si>
  <si>
    <t>15C12ZS</t>
  </si>
  <si>
    <t>16213BS</t>
  </si>
  <si>
    <t>16304ZS</t>
  </si>
  <si>
    <t>16312SS</t>
  </si>
  <si>
    <t>16319BS</t>
  </si>
  <si>
    <t>16401ZS</t>
  </si>
  <si>
    <t>16402BS</t>
  </si>
  <si>
    <t>16416BS</t>
  </si>
  <si>
    <t>16423SS</t>
  </si>
  <si>
    <t>16429BS</t>
  </si>
  <si>
    <t>16501SS</t>
  </si>
  <si>
    <t>16507BS</t>
  </si>
  <si>
    <t>16507SS</t>
  </si>
  <si>
    <t>16513BS</t>
  </si>
  <si>
    <t>16514SS</t>
  </si>
  <si>
    <t>16528BS</t>
  </si>
  <si>
    <t>16604BS</t>
  </si>
  <si>
    <t>16605ZS</t>
  </si>
  <si>
    <t>16611BS</t>
  </si>
  <si>
    <t>16611SS</t>
  </si>
  <si>
    <t>16617BS</t>
  </si>
  <si>
    <t>16625ZS</t>
  </si>
  <si>
    <t>16702BS</t>
  </si>
  <si>
    <t>16707MS</t>
  </si>
  <si>
    <t>16716SS</t>
  </si>
  <si>
    <t>16806SS</t>
  </si>
  <si>
    <t>16813BS</t>
  </si>
  <si>
    <t>16826BS</t>
  </si>
  <si>
    <t>16828SS</t>
  </si>
  <si>
    <t>16903BS</t>
  </si>
  <si>
    <t>16903SS</t>
  </si>
  <si>
    <t>16917ZS</t>
  </si>
  <si>
    <t>16917BS</t>
  </si>
  <si>
    <t>16A01SS</t>
  </si>
  <si>
    <t>16A08ZS</t>
  </si>
  <si>
    <t>WMS D.Klátov</t>
  </si>
  <si>
    <t>BA Slávia</t>
  </si>
  <si>
    <t>Motešice</t>
  </si>
  <si>
    <t>BA Ranč Ouzkých</t>
  </si>
  <si>
    <t>Vígľaš M.Dvor</t>
  </si>
  <si>
    <t>WMS BA Slávia</t>
  </si>
  <si>
    <t>WMS Finále Dun.Klátov</t>
  </si>
  <si>
    <t>BA Ranč Ouz.</t>
  </si>
  <si>
    <t>BA Ranč Ouzkých Finále</t>
  </si>
  <si>
    <t>Liptovská Sielnica</t>
  </si>
  <si>
    <t>Šamorín</t>
  </si>
  <si>
    <t>Lučenec</t>
  </si>
  <si>
    <t>BA RS TEAM</t>
  </si>
  <si>
    <t>Lipt.Sielnica</t>
  </si>
  <si>
    <t>Pezinok GP</t>
  </si>
  <si>
    <t>Vígľaš</t>
  </si>
  <si>
    <t>Vysoká pri morave</t>
  </si>
  <si>
    <t>Pezinok Paragan GP</t>
  </si>
  <si>
    <t>Trenčín Nozdr.</t>
  </si>
  <si>
    <t>MSR PEZINOK</t>
  </si>
  <si>
    <t>Vígľaš M.D</t>
  </si>
  <si>
    <t>Rimavská Sobota</t>
  </si>
  <si>
    <t>BA- RS TEAM IV.</t>
  </si>
  <si>
    <t>BA RS TEAM V.</t>
  </si>
  <si>
    <t>Závada</t>
  </si>
  <si>
    <t>Topoľčianky</t>
  </si>
  <si>
    <t>BA KARPATIA</t>
  </si>
  <si>
    <t>TrenčínNozdrkovce</t>
  </si>
  <si>
    <t>Por</t>
  </si>
  <si>
    <t>Meno jazdca</t>
  </si>
  <si>
    <t>Meno koňa</t>
  </si>
  <si>
    <t>Kat.pony</t>
  </si>
  <si>
    <t>Oddiel</t>
  </si>
  <si>
    <t>P80</t>
  </si>
  <si>
    <t>P50</t>
  </si>
  <si>
    <t>P55</t>
  </si>
  <si>
    <t>85št</t>
  </si>
  <si>
    <t>P90</t>
  </si>
  <si>
    <t>P70</t>
  </si>
  <si>
    <t>P60</t>
  </si>
  <si>
    <t>80št</t>
  </si>
  <si>
    <t>P75</t>
  </si>
  <si>
    <t>PZ</t>
  </si>
  <si>
    <t>PZL</t>
  </si>
  <si>
    <t>PL</t>
  </si>
  <si>
    <t>PS</t>
  </si>
  <si>
    <t>Súčet</t>
  </si>
  <si>
    <t>P. súť.</t>
  </si>
  <si>
    <t>20 naj</t>
  </si>
  <si>
    <t>Priemer</t>
  </si>
  <si>
    <t>Priemer 20 naj</t>
  </si>
  <si>
    <t>Antalíková Mariana</t>
  </si>
  <si>
    <t>JURÁŠEK 3</t>
  </si>
  <si>
    <t>B</t>
  </si>
  <si>
    <t>VEĽKÁ VES RANČ</t>
  </si>
  <si>
    <t>Lišuchová Anna</t>
  </si>
  <si>
    <t>TAYLOR</t>
  </si>
  <si>
    <t>A</t>
  </si>
  <si>
    <t>MÚTNIK EPONA JK</t>
  </si>
  <si>
    <t>Luhová Patrícia</t>
  </si>
  <si>
    <t>GAJLU</t>
  </si>
  <si>
    <t>DLHÁ NAD ORAVOU HÚŠŤ</t>
  </si>
  <si>
    <t>Žureková Nikola</t>
  </si>
  <si>
    <t>BORNEO 2</t>
  </si>
  <si>
    <t>BRATISLAVA SLÁVIA</t>
  </si>
  <si>
    <t>Kollárová Karolína</t>
  </si>
  <si>
    <t>MON CHERRY</t>
  </si>
  <si>
    <t>BA ENVIROKONE</t>
  </si>
  <si>
    <t>Drbohlavová Diana</t>
  </si>
  <si>
    <t>KAMÉLIA</t>
  </si>
  <si>
    <t>JK TRENČÍN NOZDRKOVCE</t>
  </si>
  <si>
    <t>Rosinová Nina</t>
  </si>
  <si>
    <t>ALKA PEGY</t>
  </si>
  <si>
    <t>JK LINDA PRIEVIDZA</t>
  </si>
  <si>
    <t>Fábryová Ivana</t>
  </si>
  <si>
    <t>VINNY</t>
  </si>
  <si>
    <t>Machalová Alexandra</t>
  </si>
  <si>
    <t>ERVA</t>
  </si>
  <si>
    <t>JK ISOKMAN ZVOLEN</t>
  </si>
  <si>
    <t>ETNA 2</t>
  </si>
  <si>
    <t>Gulašová Tereza</t>
  </si>
  <si>
    <t>ZITNAS SIR ECKLEY</t>
  </si>
  <si>
    <t>HIPPOCLUB LIPTOV. SIELNICA</t>
  </si>
  <si>
    <t>Kýšková Libuša</t>
  </si>
  <si>
    <t>MALINKA OBROCKA</t>
  </si>
  <si>
    <t>PIEŠŤANY ZRŠP</t>
  </si>
  <si>
    <t>Balážová Michaela</t>
  </si>
  <si>
    <t>KLIP VIDAR Z</t>
  </si>
  <si>
    <t>MARTIN ZÁTURČIE JO</t>
  </si>
  <si>
    <t>AL-KHAM-SA BELINDA</t>
  </si>
  <si>
    <t>Bacmaňáková Sandra</t>
  </si>
  <si>
    <t>OKIDOKI</t>
  </si>
  <si>
    <t xml:space="preserve">Machalová Alexandra </t>
  </si>
  <si>
    <t>CYRO</t>
  </si>
  <si>
    <t>Kýšková Lenka</t>
  </si>
  <si>
    <t>JANEČEK</t>
  </si>
  <si>
    <t>CHRISJE</t>
  </si>
  <si>
    <t>Mošková Paulína</t>
  </si>
  <si>
    <t>SANS GENE</t>
  </si>
  <si>
    <t xml:space="preserve"> TJ ŽREBČÍN MOTEŠICE</t>
  </si>
  <si>
    <t>Hajnalová Dominika</t>
  </si>
  <si>
    <t>ŠARKO JULIO</t>
  </si>
  <si>
    <t>HVIEZDOSLAVOV ALEXANDRIA</t>
  </si>
  <si>
    <t>Petranová Sofia Laura</t>
  </si>
  <si>
    <t>DAFNE FAN DEJ</t>
  </si>
  <si>
    <t>TJ ŽREBČÍN MOTEŠICE</t>
  </si>
  <si>
    <t>Chmelová Madlenka</t>
  </si>
  <si>
    <t>TIVOR</t>
  </si>
  <si>
    <t>VYSOKÁ PRI MORAVE P.T.</t>
  </si>
  <si>
    <t>Rekeň Juraj</t>
  </si>
  <si>
    <t>AMOR</t>
  </si>
  <si>
    <t>JO PRI SOUP ŠAĽA</t>
  </si>
  <si>
    <t>Habudová Laura</t>
  </si>
  <si>
    <t>AMI</t>
  </si>
  <si>
    <t>Kminiaková Kristína</t>
  </si>
  <si>
    <t>TIBET</t>
  </si>
  <si>
    <t>JK ALGATOUR LÁTKY</t>
  </si>
  <si>
    <t>Petrovský Miroslav</t>
  </si>
  <si>
    <t>IRMUSKA</t>
  </si>
  <si>
    <t>ČÍŽ - JO CASON</t>
  </si>
  <si>
    <t>Hajnalová Sophia</t>
  </si>
  <si>
    <t>Žibritovská Alexandra</t>
  </si>
  <si>
    <t>Fajčíková Rebeka</t>
  </si>
  <si>
    <t>ŽUVKA</t>
  </si>
  <si>
    <t>?</t>
  </si>
  <si>
    <t>ZÁLESIE JŠ</t>
  </si>
  <si>
    <t>Bajtayová Adriana</t>
  </si>
  <si>
    <t>JOSÉ ARMANDO</t>
  </si>
  <si>
    <t>JK LIMIT BRATISLAVA</t>
  </si>
  <si>
    <t>Richterová Lenka</t>
  </si>
  <si>
    <t>Matúšová Zuzana</t>
  </si>
  <si>
    <t>Bezáková Terézia</t>
  </si>
  <si>
    <t>Dibdiaková Viktória</t>
  </si>
  <si>
    <t>ARKOS</t>
  </si>
  <si>
    <t>VRÚTKY ADMEUM</t>
  </si>
  <si>
    <t>16A22ZS</t>
  </si>
  <si>
    <t>WMS Dun.Klátov</t>
  </si>
  <si>
    <t xml:space="preserve">BA - Slávia </t>
  </si>
  <si>
    <t>16A29ZS</t>
  </si>
  <si>
    <t>16424CZ</t>
  </si>
  <si>
    <t>Trojanovice</t>
  </si>
  <si>
    <t>16514CZ</t>
  </si>
  <si>
    <t>70št</t>
  </si>
  <si>
    <t>90št</t>
  </si>
  <si>
    <t>16618CZ</t>
  </si>
  <si>
    <t>16723CZ</t>
  </si>
  <si>
    <t>Polkovice</t>
  </si>
  <si>
    <t>16730CZ</t>
  </si>
  <si>
    <t>16806CZ</t>
  </si>
  <si>
    <t>Sviadnov</t>
  </si>
  <si>
    <t>AL-KHAM-SA -YWERIS</t>
  </si>
  <si>
    <t>16A01CZ</t>
  </si>
  <si>
    <t>HILIN YVETTE</t>
  </si>
  <si>
    <t>60št</t>
  </si>
  <si>
    <t>Výkonnostný rebríček pony jazdcov</t>
  </si>
  <si>
    <t>Pozn. Zmiešaná kategória deti + juniori, všetky súťaže na Slovensku a v zahraničí              - 20 najlepších výsledkov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</si>
</sst>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0.00_ ;[Red]\-0.00\ "/>
    <numFmt numFmtId="166" formatCode="0.00;[Red]0.00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2"/>
    </font>
    <font>
      <b/>
      <sz val="12"/>
      <color indexed="8"/>
      <name val="Arial"/>
      <family val="2"/>
    </font>
    <font>
      <sz val="8"/>
      <color indexed="8"/>
      <name val="Arial1"/>
      <family val="0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9"/>
      <name val="Calibri"/>
      <family val="2"/>
    </font>
    <font>
      <sz val="7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name val="Arial"/>
      <family val="2"/>
    </font>
    <font>
      <b/>
      <sz val="9"/>
      <color rgb="FFFF0000"/>
      <name val="Calibri"/>
      <family val="2"/>
    </font>
    <font>
      <sz val="10"/>
      <color rgb="FFFF00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4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4" borderId="0" applyNumberFormat="0" applyBorder="0" applyAlignment="0" applyProtection="0"/>
    <xf numFmtId="0" fontId="1" fillId="0" borderId="0" applyBorder="0" applyProtection="0">
      <alignment/>
    </xf>
    <xf numFmtId="0" fontId="5" fillId="3" borderId="0" applyNumberFormat="0" applyBorder="0" applyAlignment="0" applyProtection="0"/>
    <xf numFmtId="0" fontId="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5" borderId="0" applyNumberFormat="0" applyBorder="0" applyAlignment="0" applyProtection="0"/>
    <xf numFmtId="9" fontId="0" fillId="0" borderId="0" applyFill="0" applyBorder="0" applyAlignment="0" applyProtection="0"/>
    <xf numFmtId="0" fontId="0" fillId="9" borderId="6" applyNumberFormat="0" applyAlignment="0" applyProtection="0"/>
    <xf numFmtId="0" fontId="12" fillId="0" borderId="7" applyNumberFormat="0" applyFill="0" applyAlignment="0" applyProtection="0"/>
    <xf numFmtId="0" fontId="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9" applyNumberFormat="0" applyAlignment="0" applyProtection="0"/>
    <xf numFmtId="0" fontId="16" fillId="14" borderId="9" applyNumberFormat="0" applyAlignment="0" applyProtection="0"/>
    <xf numFmtId="0" fontId="17" fillId="14" borderId="10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</cellStyleXfs>
  <cellXfs count="104">
    <xf numFmtId="0" fontId="0" fillId="0" borderId="0" xfId="0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0" fontId="19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0" fillId="0" borderId="0" xfId="55" applyFont="1" applyFill="1" applyBorder="1" applyAlignment="1" applyProtection="1">
      <alignment/>
      <protection/>
    </xf>
    <xf numFmtId="0" fontId="1" fillId="0" borderId="0" xfId="55" applyFont="1" applyFill="1" applyBorder="1" applyAlignment="1" applyProtection="1">
      <alignment/>
      <protection/>
    </xf>
    <xf numFmtId="0" fontId="21" fillId="0" borderId="0" xfId="55" applyFont="1" applyFill="1" applyBorder="1" applyAlignment="1" applyProtection="1">
      <alignment/>
      <protection/>
    </xf>
    <xf numFmtId="0" fontId="1" fillId="0" borderId="0" xfId="55" applyBorder="1" applyProtection="1">
      <alignment/>
      <protection/>
    </xf>
    <xf numFmtId="0" fontId="22" fillId="0" borderId="0" xfId="55" applyFont="1" applyFill="1" applyBorder="1" applyAlignment="1" applyProtection="1">
      <alignment horizontal="center"/>
      <protection/>
    </xf>
    <xf numFmtId="0" fontId="23" fillId="25" borderId="11" xfId="55" applyFont="1" applyFill="1" applyBorder="1" applyAlignment="1" applyProtection="1">
      <alignment/>
      <protection/>
    </xf>
    <xf numFmtId="0" fontId="23" fillId="25" borderId="12" xfId="55" applyFont="1" applyFill="1" applyBorder="1" applyAlignment="1" applyProtection="1">
      <alignment/>
      <protection/>
    </xf>
    <xf numFmtId="0" fontId="22" fillId="12" borderId="13" xfId="55" applyFont="1" applyFill="1" applyBorder="1" applyAlignment="1" applyProtection="1">
      <alignment horizontal="center"/>
      <protection/>
    </xf>
    <xf numFmtId="0" fontId="22" fillId="12" borderId="14" xfId="55" applyFont="1" applyFill="1" applyBorder="1" applyAlignment="1" applyProtection="1">
      <alignment horizontal="center"/>
      <protection/>
    </xf>
    <xf numFmtId="0" fontId="25" fillId="25" borderId="13" xfId="55" applyFont="1" applyFill="1" applyBorder="1" applyAlignment="1" applyProtection="1">
      <alignment horizontal="center"/>
      <protection/>
    </xf>
    <xf numFmtId="0" fontId="26" fillId="25" borderId="13" xfId="55" applyFont="1" applyFill="1" applyBorder="1" applyAlignment="1" applyProtection="1">
      <alignment horizontal="center"/>
      <protection/>
    </xf>
    <xf numFmtId="0" fontId="27" fillId="25" borderId="13" xfId="55" applyFont="1" applyFill="1" applyBorder="1" applyAlignment="1" applyProtection="1">
      <alignment horizontal="center"/>
      <protection/>
    </xf>
    <xf numFmtId="0" fontId="28" fillId="26" borderId="15" xfId="0" applyFont="1" applyFill="1" applyBorder="1" applyAlignment="1">
      <alignment/>
    </xf>
    <xf numFmtId="0" fontId="22" fillId="12" borderId="16" xfId="55" applyFont="1" applyFill="1" applyBorder="1" applyAlignment="1" applyProtection="1">
      <alignment horizontal="center"/>
      <protection/>
    </xf>
    <xf numFmtId="0" fontId="29" fillId="12" borderId="0" xfId="55" applyFont="1" applyFill="1" applyBorder="1" applyAlignment="1" applyProtection="1">
      <alignment horizontal="center"/>
      <protection/>
    </xf>
    <xf numFmtId="0" fontId="21" fillId="12" borderId="0" xfId="55" applyFont="1" applyFill="1" applyBorder="1" applyAlignment="1" applyProtection="1">
      <alignment/>
      <protection/>
    </xf>
    <xf numFmtId="0" fontId="30" fillId="12" borderId="17" xfId="55" applyFont="1" applyFill="1" applyBorder="1" applyAlignment="1" applyProtection="1">
      <alignment horizontal="center"/>
      <protection/>
    </xf>
    <xf numFmtId="0" fontId="1" fillId="12" borderId="0" xfId="55" applyFont="1" applyFill="1" applyBorder="1" applyAlignment="1" applyProtection="1">
      <alignment/>
      <protection/>
    </xf>
    <xf numFmtId="0" fontId="1" fillId="12" borderId="17" xfId="55" applyFont="1" applyFill="1" applyBorder="1" applyAlignment="1" applyProtection="1">
      <alignment/>
      <protection/>
    </xf>
    <xf numFmtId="0" fontId="1" fillId="12" borderId="0" xfId="55" applyFont="1" applyFill="1" applyBorder="1" applyAlignment="1" applyProtection="1">
      <alignment horizontal="center"/>
      <protection/>
    </xf>
    <xf numFmtId="0" fontId="0" fillId="26" borderId="18" xfId="0" applyFill="1" applyBorder="1" applyAlignment="1">
      <alignment/>
    </xf>
    <xf numFmtId="0" fontId="22" fillId="7" borderId="13" xfId="55" applyFont="1" applyFill="1" applyBorder="1" applyAlignment="1" applyProtection="1">
      <alignment horizontal="center"/>
      <protection/>
    </xf>
    <xf numFmtId="0" fontId="24" fillId="6" borderId="13" xfId="55" applyFont="1" applyFill="1" applyBorder="1" applyAlignment="1" applyProtection="1">
      <alignment horizontal="center"/>
      <protection/>
    </xf>
    <xf numFmtId="0" fontId="21" fillId="6" borderId="13" xfId="55" applyFont="1" applyFill="1" applyBorder="1" applyAlignment="1" applyProtection="1">
      <alignment horizontal="center"/>
      <protection/>
    </xf>
    <xf numFmtId="0" fontId="24" fillId="6" borderId="14" xfId="55" applyFont="1" applyFill="1" applyBorder="1" applyAlignment="1" applyProtection="1">
      <alignment horizontal="center"/>
      <protection/>
    </xf>
    <xf numFmtId="0" fontId="30" fillId="6" borderId="19" xfId="55" applyFont="1" applyFill="1" applyBorder="1" applyAlignment="1" applyProtection="1">
      <alignment horizontal="center"/>
      <protection/>
    </xf>
    <xf numFmtId="0" fontId="30" fillId="6" borderId="13" xfId="55" applyFont="1" applyFill="1" applyBorder="1" applyAlignment="1" applyProtection="1">
      <alignment horizontal="center"/>
      <protection/>
    </xf>
    <xf numFmtId="0" fontId="1" fillId="15" borderId="13" xfId="55" applyFont="1" applyFill="1" applyBorder="1" applyAlignment="1" applyProtection="1">
      <alignment horizontal="center"/>
      <protection/>
    </xf>
    <xf numFmtId="0" fontId="24" fillId="4" borderId="13" xfId="55" applyFont="1" applyFill="1" applyBorder="1" applyAlignment="1" applyProtection="1">
      <alignment horizontal="center"/>
      <protection/>
    </xf>
    <xf numFmtId="0" fontId="24" fillId="4" borderId="20" xfId="55" applyFont="1" applyFill="1" applyBorder="1" applyAlignment="1" applyProtection="1">
      <alignment horizontal="center"/>
      <protection/>
    </xf>
    <xf numFmtId="166" fontId="22" fillId="15" borderId="13" xfId="55" applyNumberFormat="1" applyFont="1" applyFill="1" applyBorder="1" applyAlignment="1" applyProtection="1">
      <alignment horizontal="center"/>
      <protection/>
    </xf>
    <xf numFmtId="0" fontId="0" fillId="6" borderId="21" xfId="0" applyFill="1" applyBorder="1" applyAlignment="1">
      <alignment/>
    </xf>
    <xf numFmtId="0" fontId="22" fillId="15" borderId="13" xfId="0" applyFont="1" applyFill="1" applyBorder="1" applyAlignment="1">
      <alignment horizontal="center" wrapText="1"/>
    </xf>
    <xf numFmtId="0" fontId="0" fillId="6" borderId="18" xfId="0" applyFill="1" applyBorder="1" applyAlignment="1">
      <alignment/>
    </xf>
    <xf numFmtId="0" fontId="31" fillId="6" borderId="13" xfId="55" applyFont="1" applyFill="1" applyBorder="1" applyAlignment="1" applyProtection="1">
      <alignment horizontal="center"/>
      <protection/>
    </xf>
    <xf numFmtId="0" fontId="0" fillId="6" borderId="22" xfId="0" applyFill="1" applyBorder="1" applyAlignment="1">
      <alignment/>
    </xf>
    <xf numFmtId="0" fontId="22" fillId="7" borderId="19" xfId="55" applyFont="1" applyFill="1" applyBorder="1" applyAlignment="1" applyProtection="1">
      <alignment horizontal="center"/>
      <protection/>
    </xf>
    <xf numFmtId="0" fontId="31" fillId="10" borderId="19" xfId="55" applyFont="1" applyFill="1" applyBorder="1" applyAlignment="1" applyProtection="1">
      <alignment horizontal="center"/>
      <protection/>
    </xf>
    <xf numFmtId="0" fontId="30" fillId="10" borderId="19" xfId="55" applyFont="1" applyFill="1" applyBorder="1" applyAlignment="1" applyProtection="1">
      <alignment horizontal="center"/>
      <protection/>
    </xf>
    <xf numFmtId="0" fontId="30" fillId="10" borderId="13" xfId="55" applyFont="1" applyFill="1" applyBorder="1" applyAlignment="1" applyProtection="1">
      <alignment horizontal="center"/>
      <protection/>
    </xf>
    <xf numFmtId="0" fontId="1" fillId="15" borderId="19" xfId="55" applyFont="1" applyFill="1" applyBorder="1" applyAlignment="1" applyProtection="1">
      <alignment horizontal="center"/>
      <protection/>
    </xf>
    <xf numFmtId="0" fontId="32" fillId="6" borderId="22" xfId="0" applyFont="1" applyFill="1" applyBorder="1" applyAlignment="1">
      <alignment horizontal="center"/>
    </xf>
    <xf numFmtId="0" fontId="24" fillId="10" borderId="13" xfId="55" applyFont="1" applyFill="1" applyBorder="1" applyAlignment="1" applyProtection="1">
      <alignment horizontal="center"/>
      <protection/>
    </xf>
    <xf numFmtId="0" fontId="31" fillId="10" borderId="13" xfId="55" applyFont="1" applyFill="1" applyBorder="1" applyAlignment="1" applyProtection="1">
      <alignment horizontal="center"/>
      <protection/>
    </xf>
    <xf numFmtId="0" fontId="32" fillId="6" borderId="21" xfId="0" applyFont="1" applyFill="1" applyBorder="1" applyAlignment="1">
      <alignment horizontal="center"/>
    </xf>
    <xf numFmtId="166" fontId="22" fillId="15" borderId="23" xfId="55" applyNumberFormat="1" applyFont="1" applyFill="1" applyBorder="1" applyAlignment="1" applyProtection="1">
      <alignment horizontal="center"/>
      <protection/>
    </xf>
    <xf numFmtId="0" fontId="30" fillId="10" borderId="23" xfId="55" applyFont="1" applyFill="1" applyBorder="1" applyAlignment="1" applyProtection="1">
      <alignment horizontal="center"/>
      <protection/>
    </xf>
    <xf numFmtId="0" fontId="24" fillId="4" borderId="23" xfId="55" applyFont="1" applyFill="1" applyBorder="1" applyAlignment="1" applyProtection="1">
      <alignment horizontal="center"/>
      <protection/>
    </xf>
    <xf numFmtId="0" fontId="23" fillId="25" borderId="11" xfId="0" applyFont="1" applyFill="1" applyBorder="1" applyAlignment="1">
      <alignment horizontal="center"/>
    </xf>
    <xf numFmtId="0" fontId="0" fillId="6" borderId="24" xfId="0" applyFill="1" applyBorder="1" applyAlignment="1">
      <alignment/>
    </xf>
    <xf numFmtId="166" fontId="22" fillId="15" borderId="25" xfId="55" applyNumberFormat="1" applyFont="1" applyFill="1" applyBorder="1" applyAlignment="1" applyProtection="1">
      <alignment horizontal="center"/>
      <protection/>
    </xf>
    <xf numFmtId="166" fontId="22" fillId="15" borderId="14" xfId="55" applyNumberFormat="1" applyFont="1" applyFill="1" applyBorder="1" applyAlignment="1" applyProtection="1">
      <alignment horizontal="center"/>
      <protection/>
    </xf>
    <xf numFmtId="0" fontId="0" fillId="6" borderId="26" xfId="0" applyFill="1" applyBorder="1" applyAlignment="1">
      <alignment/>
    </xf>
    <xf numFmtId="0" fontId="33" fillId="25" borderId="13" xfId="55" applyFont="1" applyFill="1" applyBorder="1" applyAlignment="1" applyProtection="1">
      <alignment horizontal="center"/>
      <protection/>
    </xf>
    <xf numFmtId="0" fontId="34" fillId="10" borderId="13" xfId="55" applyFont="1" applyFill="1" applyBorder="1" applyAlignment="1" applyProtection="1">
      <alignment horizontal="center"/>
      <protection/>
    </xf>
    <xf numFmtId="0" fontId="24" fillId="6" borderId="19" xfId="55" applyFont="1" applyFill="1" applyBorder="1" applyAlignment="1" applyProtection="1">
      <alignment horizontal="center"/>
      <protection/>
    </xf>
    <xf numFmtId="0" fontId="21" fillId="6" borderId="19" xfId="55" applyFont="1" applyFill="1" applyBorder="1" applyAlignment="1" applyProtection="1">
      <alignment horizontal="center"/>
      <protection/>
    </xf>
    <xf numFmtId="0" fontId="24" fillId="10" borderId="14" xfId="55" applyFont="1" applyFill="1" applyBorder="1" applyAlignment="1" applyProtection="1">
      <alignment horizontal="center"/>
      <protection/>
    </xf>
    <xf numFmtId="0" fontId="30" fillId="6" borderId="23" xfId="55" applyFont="1" applyFill="1" applyBorder="1" applyAlignment="1" applyProtection="1">
      <alignment horizontal="center"/>
      <protection/>
    </xf>
    <xf numFmtId="0" fontId="30" fillId="6" borderId="27" xfId="55" applyFont="1" applyFill="1" applyBorder="1" applyAlignment="1" applyProtection="1">
      <alignment horizontal="center"/>
      <protection/>
    </xf>
    <xf numFmtId="0" fontId="32" fillId="6" borderId="24" xfId="0" applyFont="1" applyFill="1" applyBorder="1" applyAlignment="1">
      <alignment horizontal="center"/>
    </xf>
    <xf numFmtId="0" fontId="32" fillId="6" borderId="18" xfId="0" applyFont="1" applyFill="1" applyBorder="1" applyAlignment="1">
      <alignment horizontal="center"/>
    </xf>
    <xf numFmtId="0" fontId="32" fillId="6" borderId="18" xfId="0" applyFont="1" applyFill="1" applyBorder="1" applyAlignment="1">
      <alignment horizontal="center" vertical="center"/>
    </xf>
    <xf numFmtId="0" fontId="22" fillId="27" borderId="13" xfId="55" applyFont="1" applyFill="1" applyBorder="1" applyAlignment="1" applyProtection="1">
      <alignment horizontal="center"/>
      <protection/>
    </xf>
    <xf numFmtId="164" fontId="0" fillId="0" borderId="0" xfId="0" applyNumberFormat="1" applyBorder="1" applyAlignment="1">
      <alignment/>
    </xf>
    <xf numFmtId="0" fontId="23" fillId="25" borderId="16" xfId="0" applyFont="1" applyFill="1" applyBorder="1" applyAlignment="1">
      <alignment horizontal="center"/>
    </xf>
    <xf numFmtId="0" fontId="23" fillId="25" borderId="28" xfId="0" applyFont="1" applyFill="1" applyBorder="1" applyAlignment="1">
      <alignment horizontal="center"/>
    </xf>
    <xf numFmtId="0" fontId="23" fillId="25" borderId="29" xfId="0" applyFont="1" applyFill="1" applyBorder="1" applyAlignment="1">
      <alignment horizontal="center"/>
    </xf>
    <xf numFmtId="0" fontId="23" fillId="25" borderId="11" xfId="0" applyFont="1" applyFill="1" applyBorder="1" applyAlignment="1">
      <alignment horizontal="center"/>
    </xf>
    <xf numFmtId="0" fontId="23" fillId="25" borderId="30" xfId="0" applyFont="1" applyFill="1" applyBorder="1" applyAlignment="1">
      <alignment horizontal="center"/>
    </xf>
    <xf numFmtId="0" fontId="23" fillId="25" borderId="17" xfId="0" applyFont="1" applyFill="1" applyBorder="1" applyAlignment="1">
      <alignment horizontal="center"/>
    </xf>
    <xf numFmtId="0" fontId="24" fillId="25" borderId="29" xfId="0" applyFont="1" applyFill="1" applyBorder="1" applyAlignment="1">
      <alignment horizontal="center"/>
    </xf>
    <xf numFmtId="0" fontId="24" fillId="25" borderId="30" xfId="0" applyFont="1" applyFill="1" applyBorder="1" applyAlignment="1">
      <alignment horizontal="center"/>
    </xf>
    <xf numFmtId="0" fontId="24" fillId="25" borderId="11" xfId="0" applyFont="1" applyFill="1" applyBorder="1" applyAlignment="1">
      <alignment horizontal="center"/>
    </xf>
    <xf numFmtId="0" fontId="23" fillId="25" borderId="16" xfId="55" applyFont="1" applyFill="1" applyBorder="1" applyAlignment="1" applyProtection="1">
      <alignment horizontal="center"/>
      <protection/>
    </xf>
    <xf numFmtId="0" fontId="23" fillId="25" borderId="17" xfId="55" applyFont="1" applyFill="1" applyBorder="1" applyAlignment="1" applyProtection="1">
      <alignment horizontal="center"/>
      <protection/>
    </xf>
    <xf numFmtId="0" fontId="23" fillId="25" borderId="28" xfId="55" applyFont="1" applyFill="1" applyBorder="1" applyAlignment="1" applyProtection="1">
      <alignment horizontal="center"/>
      <protection/>
    </xf>
    <xf numFmtId="0" fontId="32" fillId="25" borderId="16" xfId="0" applyFont="1" applyFill="1" applyBorder="1" applyAlignment="1">
      <alignment/>
    </xf>
    <xf numFmtId="0" fontId="32" fillId="25" borderId="28" xfId="0" applyFont="1" applyFill="1" applyBorder="1" applyAlignment="1">
      <alignment/>
    </xf>
    <xf numFmtId="0" fontId="24" fillId="25" borderId="16" xfId="0" applyFont="1" applyFill="1" applyBorder="1" applyAlignment="1">
      <alignment/>
    </xf>
    <xf numFmtId="0" fontId="24" fillId="25" borderId="28" xfId="0" applyFont="1" applyFill="1" applyBorder="1" applyAlignment="1">
      <alignment/>
    </xf>
    <xf numFmtId="0" fontId="24" fillId="25" borderId="16" xfId="0" applyFont="1" applyFill="1" applyBorder="1" applyAlignment="1">
      <alignment horizontal="center"/>
    </xf>
    <xf numFmtId="0" fontId="24" fillId="25" borderId="17" xfId="0" applyFont="1" applyFill="1" applyBorder="1" applyAlignment="1">
      <alignment horizontal="center"/>
    </xf>
    <xf numFmtId="0" fontId="24" fillId="25" borderId="28" xfId="0" applyFont="1" applyFill="1" applyBorder="1" applyAlignment="1">
      <alignment horizontal="center"/>
    </xf>
    <xf numFmtId="0" fontId="32" fillId="25" borderId="29" xfId="0" applyFont="1" applyFill="1" applyBorder="1" applyAlignment="1">
      <alignment horizontal="center"/>
    </xf>
    <xf numFmtId="0" fontId="32" fillId="25" borderId="11" xfId="0" applyFont="1" applyFill="1" applyBorder="1" applyAlignment="1">
      <alignment horizontal="center"/>
    </xf>
    <xf numFmtId="0" fontId="23" fillId="25" borderId="16" xfId="55" applyFont="1" applyFill="1" applyBorder="1" applyAlignment="1" applyProtection="1">
      <alignment/>
      <protection/>
    </xf>
    <xf numFmtId="0" fontId="23" fillId="25" borderId="28" xfId="55" applyFont="1" applyFill="1" applyBorder="1" applyAlignment="1" applyProtection="1">
      <alignment/>
      <protection/>
    </xf>
    <xf numFmtId="0" fontId="24" fillId="25" borderId="17" xfId="0" applyFont="1" applyFill="1" applyBorder="1" applyAlignment="1">
      <alignment/>
    </xf>
    <xf numFmtId="0" fontId="23" fillId="25" borderId="17" xfId="55" applyFont="1" applyFill="1" applyBorder="1" applyAlignment="1" applyProtection="1">
      <alignment/>
      <protection/>
    </xf>
    <xf numFmtId="0" fontId="20" fillId="28" borderId="0" xfId="55" applyFont="1" applyFill="1" applyBorder="1" applyAlignment="1" applyProtection="1">
      <alignment horizontal="center"/>
      <protection/>
    </xf>
    <xf numFmtId="0" fontId="22" fillId="25" borderId="23" xfId="55" applyFont="1" applyFill="1" applyBorder="1" applyAlignment="1" applyProtection="1">
      <alignment/>
      <protection/>
    </xf>
    <xf numFmtId="0" fontId="22" fillId="25" borderId="19" xfId="55" applyFont="1" applyFill="1" applyBorder="1" applyAlignment="1" applyProtection="1">
      <alignment/>
      <protection/>
    </xf>
    <xf numFmtId="0" fontId="23" fillId="25" borderId="29" xfId="55" applyFont="1" applyFill="1" applyBorder="1" applyAlignment="1" applyProtection="1">
      <alignment horizontal="center"/>
      <protection/>
    </xf>
    <xf numFmtId="0" fontId="23" fillId="25" borderId="11" xfId="55" applyFont="1" applyFill="1" applyBorder="1" applyAlignment="1" applyProtection="1">
      <alignment horizontal="center"/>
      <protection/>
    </xf>
    <xf numFmtId="0" fontId="23" fillId="25" borderId="30" xfId="55" applyFont="1" applyFill="1" applyBorder="1" applyAlignment="1" applyProtection="1">
      <alignment horizontal="center"/>
      <protection/>
    </xf>
  </cellXfs>
  <cellStyles count="7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 % - zvýraznenie1" xfId="33"/>
    <cellStyle name="40 % - zvýraznenie2" xfId="34"/>
    <cellStyle name="40 % - zvýraznenie3" xfId="35"/>
    <cellStyle name="40 % - zvýraznenie4" xfId="36"/>
    <cellStyle name="40 % - zvýraznenie5" xfId="37"/>
    <cellStyle name="40 % - zvýraznenie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 % - zvýraznenie1" xfId="45"/>
    <cellStyle name="60 % - zvýraznenie2" xfId="46"/>
    <cellStyle name="60 % - zvýraznenie3" xfId="47"/>
    <cellStyle name="60 % - zvýraznenie4" xfId="48"/>
    <cellStyle name="60 % - zvýraznenie5" xfId="49"/>
    <cellStyle name="60 % - zvýraznenie6" xfId="50"/>
    <cellStyle name="Celkem" xfId="51"/>
    <cellStyle name="Comma" xfId="52"/>
    <cellStyle name="Comma [0]" xfId="53"/>
    <cellStyle name="Dobrá" xfId="54"/>
    <cellStyle name="Excel Built-in Normal" xfId="55"/>
    <cellStyle name="Chybně" xfId="56"/>
    <cellStyle name="Kontrolná bunka" xfId="57"/>
    <cellStyle name="Currency" xfId="58"/>
    <cellStyle name="Currency [0]" xfId="59"/>
    <cellStyle name="Nadpis 1" xfId="60"/>
    <cellStyle name="Nadpis 2" xfId="61"/>
    <cellStyle name="Nadpis 3" xfId="62"/>
    <cellStyle name="Nadpis 4" xfId="63"/>
    <cellStyle name="Název" xfId="64"/>
    <cellStyle name="Neutrálna" xfId="65"/>
    <cellStyle name="Percent" xfId="66"/>
    <cellStyle name="Poznámka" xfId="67"/>
    <cellStyle name="Prepojená bunka" xfId="68"/>
    <cellStyle name="Spolu" xfId="69"/>
    <cellStyle name="Text upozornění" xfId="70"/>
    <cellStyle name="Text upozornenia" xfId="71"/>
    <cellStyle name="Titul" xfId="72"/>
    <cellStyle name="Vstup" xfId="73"/>
    <cellStyle name="Výpočet" xfId="74"/>
    <cellStyle name="Výstup" xfId="75"/>
    <cellStyle name="Vysvětlující text" xfId="76"/>
    <cellStyle name="Vysvetľujúci text" xfId="77"/>
    <cellStyle name="Zlá" xfId="78"/>
    <cellStyle name="Zvýraznění 1" xfId="79"/>
    <cellStyle name="Zvýraznění 2" xfId="80"/>
    <cellStyle name="Zvýraznění 3" xfId="81"/>
    <cellStyle name="Zvýraznění 4" xfId="82"/>
    <cellStyle name="Zvýraznění 5" xfId="83"/>
    <cellStyle name="Zvýraznění 6" xfId="84"/>
    <cellStyle name="Zvýraznenie1" xfId="85"/>
    <cellStyle name="Zvýraznenie2" xfId="86"/>
    <cellStyle name="Zvýraznenie3" xfId="87"/>
    <cellStyle name="Zvýraznenie4" xfId="88"/>
    <cellStyle name="Zvýraznenie5" xfId="89"/>
    <cellStyle name="Zvýraznenie6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47"/>
  <sheetViews>
    <sheetView tabSelected="1" zoomScale="115" zoomScaleNormal="115" zoomScalePageLayoutView="0" workbookViewId="0" topLeftCell="A1">
      <pane xSplit="5" ySplit="6" topLeftCell="DF7" activePane="bottomRight" state="frozen"/>
      <selection pane="topLeft" activeCell="A1" sqref="A1"/>
      <selection pane="topRight" activeCell="CK1" sqref="CK1"/>
      <selection pane="bottomLeft" activeCell="A19" sqref="A19"/>
      <selection pane="bottomRight" activeCell="A1" sqref="A1:D1"/>
    </sheetView>
  </sheetViews>
  <sheetFormatPr defaultColWidth="9.140625" defaultRowHeight="12.75"/>
  <cols>
    <col min="1" max="1" width="4.7109375" style="1" customWidth="1"/>
    <col min="2" max="2" width="17.28125" style="2" customWidth="1"/>
    <col min="3" max="3" width="18.140625" style="2" customWidth="1"/>
    <col min="4" max="4" width="6.57421875" style="3" customWidth="1"/>
    <col min="5" max="5" width="24.421875" style="4" customWidth="1"/>
    <col min="6" max="7" width="4.00390625" style="1" customWidth="1"/>
    <col min="8" max="8" width="4.00390625" style="5" customWidth="1"/>
    <col min="9" max="9" width="4.00390625" style="6" customWidth="1"/>
    <col min="10" max="10" width="4.00390625" style="5" customWidth="1"/>
    <col min="11" max="120" width="4.00390625" style="7" customWidth="1"/>
    <col min="121" max="16384" width="9.140625" style="7" customWidth="1"/>
  </cols>
  <sheetData>
    <row r="1" spans="1:124" ht="15.75">
      <c r="A1" s="98" t="s">
        <v>193</v>
      </c>
      <c r="B1" s="98"/>
      <c r="C1" s="98"/>
      <c r="D1" s="98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</row>
    <row r="2" spans="1:124" ht="15.75">
      <c r="A2" s="98">
        <v>2016</v>
      </c>
      <c r="B2" s="98"/>
      <c r="C2" s="98"/>
      <c r="D2" s="98"/>
      <c r="E2" s="10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11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11"/>
      <c r="DR2" s="9"/>
      <c r="DS2" s="9"/>
      <c r="DT2" s="9"/>
    </row>
    <row r="3" spans="1:124" ht="15">
      <c r="A3" s="12"/>
      <c r="B3" s="10"/>
      <c r="C3" s="10"/>
      <c r="D3" s="10"/>
      <c r="E3" s="10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</row>
    <row r="4" spans="1:124" ht="15">
      <c r="A4" s="12"/>
      <c r="B4" s="10"/>
      <c r="C4" s="10"/>
      <c r="D4" s="10"/>
      <c r="E4" s="99" t="s">
        <v>0</v>
      </c>
      <c r="F4" s="101" t="s">
        <v>1</v>
      </c>
      <c r="G4" s="102"/>
      <c r="H4" s="101" t="s">
        <v>2</v>
      </c>
      <c r="I4" s="103"/>
      <c r="J4" s="102"/>
      <c r="K4" s="13" t="s">
        <v>3</v>
      </c>
      <c r="L4" s="13" t="s">
        <v>4</v>
      </c>
      <c r="M4" s="13" t="s">
        <v>5</v>
      </c>
      <c r="N4" s="101" t="s">
        <v>6</v>
      </c>
      <c r="O4" s="102"/>
      <c r="P4" s="101" t="s">
        <v>7</v>
      </c>
      <c r="Q4" s="102"/>
      <c r="R4" s="101" t="s">
        <v>8</v>
      </c>
      <c r="S4" s="102"/>
      <c r="T4" s="79" t="s">
        <v>9</v>
      </c>
      <c r="U4" s="80"/>
      <c r="V4" s="80"/>
      <c r="W4" s="81"/>
      <c r="X4" s="79" t="s">
        <v>10</v>
      </c>
      <c r="Y4" s="81"/>
      <c r="Z4" s="79" t="s">
        <v>11</v>
      </c>
      <c r="AA4" s="80"/>
      <c r="AB4" s="81"/>
      <c r="AC4" s="79" t="s">
        <v>12</v>
      </c>
      <c r="AD4" s="80"/>
      <c r="AE4" s="81"/>
      <c r="AF4" s="79" t="s">
        <v>178</v>
      </c>
      <c r="AG4" s="81"/>
      <c r="AH4" s="79" t="s">
        <v>13</v>
      </c>
      <c r="AI4" s="81"/>
      <c r="AJ4" s="79" t="s">
        <v>14</v>
      </c>
      <c r="AK4" s="80"/>
      <c r="AL4" s="81"/>
      <c r="AM4" s="79" t="s">
        <v>15</v>
      </c>
      <c r="AN4" s="81"/>
      <c r="AO4" s="79" t="s">
        <v>16</v>
      </c>
      <c r="AP4" s="80"/>
      <c r="AQ4" s="81"/>
      <c r="AR4" s="79" t="s">
        <v>17</v>
      </c>
      <c r="AS4" s="81"/>
      <c r="AT4" s="79" t="s">
        <v>18</v>
      </c>
      <c r="AU4" s="81"/>
      <c r="AV4" s="79" t="s">
        <v>180</v>
      </c>
      <c r="AW4" s="81"/>
      <c r="AX4" s="79" t="s">
        <v>19</v>
      </c>
      <c r="AY4" s="81"/>
      <c r="AZ4" s="79" t="s">
        <v>20</v>
      </c>
      <c r="BA4" s="81"/>
      <c r="BB4" s="79" t="s">
        <v>21</v>
      </c>
      <c r="BC4" s="81"/>
      <c r="BD4" s="79" t="s">
        <v>22</v>
      </c>
      <c r="BE4" s="81"/>
      <c r="BF4" s="79" t="s">
        <v>23</v>
      </c>
      <c r="BG4" s="80"/>
      <c r="BH4" s="80"/>
      <c r="BI4" s="81"/>
      <c r="BJ4" s="79" t="s">
        <v>183</v>
      </c>
      <c r="BK4" s="80"/>
      <c r="BL4" s="80"/>
      <c r="BM4" s="81"/>
      <c r="BN4" s="79" t="s">
        <v>24</v>
      </c>
      <c r="BO4" s="80"/>
      <c r="BP4" s="80"/>
      <c r="BQ4" s="81"/>
      <c r="BR4" s="79" t="s">
        <v>25</v>
      </c>
      <c r="BS4" s="81"/>
      <c r="BT4" s="79" t="s">
        <v>26</v>
      </c>
      <c r="BU4" s="81"/>
      <c r="BV4" s="75" t="s">
        <v>27</v>
      </c>
      <c r="BW4" s="77"/>
      <c r="BX4" s="77"/>
      <c r="BY4" s="76"/>
      <c r="BZ4" s="75" t="s">
        <v>28</v>
      </c>
      <c r="CA4" s="76"/>
      <c r="CB4" s="75" t="s">
        <v>184</v>
      </c>
      <c r="CC4" s="76"/>
      <c r="CD4" s="75" t="s">
        <v>186</v>
      </c>
      <c r="CE4" s="76"/>
      <c r="CF4" s="75" t="s">
        <v>187</v>
      </c>
      <c r="CG4" s="76"/>
      <c r="CH4" s="75" t="s">
        <v>29</v>
      </c>
      <c r="CI4" s="76"/>
      <c r="CJ4" s="75" t="s">
        <v>30</v>
      </c>
      <c r="CK4" s="77"/>
      <c r="CL4" s="76"/>
      <c r="CM4" s="75" t="s">
        <v>31</v>
      </c>
      <c r="CN4" s="77"/>
      <c r="CO4" s="76"/>
      <c r="CP4" s="75" t="s">
        <v>32</v>
      </c>
      <c r="CQ4" s="76"/>
      <c r="CR4" s="75" t="s">
        <v>33</v>
      </c>
      <c r="CS4" s="76"/>
      <c r="CT4" s="75" t="s">
        <v>34</v>
      </c>
      <c r="CU4" s="77"/>
      <c r="CV4" s="76"/>
      <c r="CW4" s="56" t="s">
        <v>35</v>
      </c>
      <c r="CX4" s="56" t="s">
        <v>35</v>
      </c>
      <c r="CY4" s="56"/>
      <c r="CZ4" s="56" t="s">
        <v>36</v>
      </c>
      <c r="DA4" s="56" t="s">
        <v>36</v>
      </c>
      <c r="DB4" s="56"/>
      <c r="DC4" s="75" t="s">
        <v>190</v>
      </c>
      <c r="DD4" s="77"/>
      <c r="DE4" s="77"/>
      <c r="DF4" s="77"/>
      <c r="DG4" s="76"/>
      <c r="DH4" s="75" t="s">
        <v>37</v>
      </c>
      <c r="DI4" s="77"/>
      <c r="DJ4" s="76"/>
      <c r="DK4" s="75" t="s">
        <v>38</v>
      </c>
      <c r="DL4" s="76"/>
      <c r="DM4" s="75" t="s">
        <v>174</v>
      </c>
      <c r="DN4" s="76"/>
      <c r="DO4" s="92" t="s">
        <v>177</v>
      </c>
      <c r="DP4" s="93"/>
      <c r="DQ4" s="9"/>
      <c r="DR4" s="9"/>
      <c r="DS4" s="9"/>
      <c r="DT4" s="9"/>
    </row>
    <row r="5" spans="1:124" ht="15">
      <c r="A5" s="12"/>
      <c r="B5" s="10"/>
      <c r="C5" s="10"/>
      <c r="D5" s="10"/>
      <c r="E5" s="100"/>
      <c r="F5" s="94" t="s">
        <v>39</v>
      </c>
      <c r="G5" s="95"/>
      <c r="H5" s="82" t="s">
        <v>39</v>
      </c>
      <c r="I5" s="83"/>
      <c r="J5" s="84"/>
      <c r="K5" s="14" t="s">
        <v>40</v>
      </c>
      <c r="L5" s="14" t="s">
        <v>41</v>
      </c>
      <c r="M5" s="14" t="s">
        <v>42</v>
      </c>
      <c r="N5" s="94" t="s">
        <v>39</v>
      </c>
      <c r="O5" s="95"/>
      <c r="P5" s="94" t="s">
        <v>43</v>
      </c>
      <c r="Q5" s="95"/>
      <c r="R5" s="94" t="s">
        <v>44</v>
      </c>
      <c r="S5" s="95"/>
      <c r="T5" s="87" t="s">
        <v>45</v>
      </c>
      <c r="U5" s="96"/>
      <c r="V5" s="96"/>
      <c r="W5" s="88"/>
      <c r="X5" s="94" t="s">
        <v>46</v>
      </c>
      <c r="Y5" s="95"/>
      <c r="Z5" s="87" t="s">
        <v>47</v>
      </c>
      <c r="AA5" s="96"/>
      <c r="AB5" s="88"/>
      <c r="AC5" s="94" t="s">
        <v>48</v>
      </c>
      <c r="AD5" s="97"/>
      <c r="AE5" s="95"/>
      <c r="AF5" s="82" t="s">
        <v>179</v>
      </c>
      <c r="AG5" s="84"/>
      <c r="AH5" s="82" t="s">
        <v>49</v>
      </c>
      <c r="AI5" s="84"/>
      <c r="AJ5" s="82" t="s">
        <v>50</v>
      </c>
      <c r="AK5" s="83"/>
      <c r="AL5" s="84"/>
      <c r="AM5" s="82" t="s">
        <v>51</v>
      </c>
      <c r="AN5" s="84"/>
      <c r="AO5" s="82" t="s">
        <v>52</v>
      </c>
      <c r="AP5" s="83"/>
      <c r="AQ5" s="84"/>
      <c r="AR5" s="82" t="s">
        <v>53</v>
      </c>
      <c r="AS5" s="84"/>
      <c r="AT5" s="82" t="s">
        <v>54</v>
      </c>
      <c r="AU5" s="84"/>
      <c r="AV5" s="82" t="s">
        <v>179</v>
      </c>
      <c r="AW5" s="84"/>
      <c r="AX5" s="82" t="s">
        <v>46</v>
      </c>
      <c r="AY5" s="84"/>
      <c r="AZ5" s="82" t="s">
        <v>55</v>
      </c>
      <c r="BA5" s="84"/>
      <c r="BB5" s="82" t="s">
        <v>41</v>
      </c>
      <c r="BC5" s="84"/>
      <c r="BD5" s="82" t="s">
        <v>51</v>
      </c>
      <c r="BE5" s="84"/>
      <c r="BF5" s="82" t="s">
        <v>48</v>
      </c>
      <c r="BG5" s="83"/>
      <c r="BH5" s="83"/>
      <c r="BI5" s="84"/>
      <c r="BJ5" s="82" t="s">
        <v>179</v>
      </c>
      <c r="BK5" s="83"/>
      <c r="BL5" s="83"/>
      <c r="BM5" s="84"/>
      <c r="BN5" s="82" t="s">
        <v>56</v>
      </c>
      <c r="BO5" s="83"/>
      <c r="BP5" s="83"/>
      <c r="BQ5" s="84"/>
      <c r="BR5" s="87" t="s">
        <v>57</v>
      </c>
      <c r="BS5" s="88"/>
      <c r="BT5" s="73" t="s">
        <v>51</v>
      </c>
      <c r="BU5" s="74"/>
      <c r="BV5" s="89" t="s">
        <v>58</v>
      </c>
      <c r="BW5" s="90"/>
      <c r="BX5" s="90"/>
      <c r="BY5" s="91"/>
      <c r="BZ5" s="73" t="s">
        <v>59</v>
      </c>
      <c r="CA5" s="74"/>
      <c r="CB5" s="73" t="s">
        <v>185</v>
      </c>
      <c r="CC5" s="74"/>
      <c r="CD5" s="73" t="s">
        <v>179</v>
      </c>
      <c r="CE5" s="74"/>
      <c r="CF5" s="73" t="s">
        <v>188</v>
      </c>
      <c r="CG5" s="74"/>
      <c r="CH5" s="73" t="s">
        <v>60</v>
      </c>
      <c r="CI5" s="74"/>
      <c r="CJ5" s="73" t="s">
        <v>61</v>
      </c>
      <c r="CK5" s="78"/>
      <c r="CL5" s="74"/>
      <c r="CM5" s="73" t="s">
        <v>62</v>
      </c>
      <c r="CN5" s="78"/>
      <c r="CO5" s="74"/>
      <c r="CP5" s="73" t="s">
        <v>63</v>
      </c>
      <c r="CQ5" s="74"/>
      <c r="CR5" s="73" t="s">
        <v>42</v>
      </c>
      <c r="CS5" s="74"/>
      <c r="CT5" s="73" t="s">
        <v>48</v>
      </c>
      <c r="CU5" s="78"/>
      <c r="CV5" s="74"/>
      <c r="CW5" s="73" t="s">
        <v>64</v>
      </c>
      <c r="CX5" s="78"/>
      <c r="CY5" s="74"/>
      <c r="CZ5" s="73" t="s">
        <v>65</v>
      </c>
      <c r="DA5" s="78"/>
      <c r="DB5" s="74"/>
      <c r="DC5" s="73" t="s">
        <v>179</v>
      </c>
      <c r="DD5" s="78"/>
      <c r="DE5" s="78"/>
      <c r="DF5" s="78"/>
      <c r="DG5" s="74"/>
      <c r="DH5" s="73" t="s">
        <v>48</v>
      </c>
      <c r="DI5" s="78"/>
      <c r="DJ5" s="74"/>
      <c r="DK5" s="73" t="s">
        <v>66</v>
      </c>
      <c r="DL5" s="74"/>
      <c r="DM5" s="73" t="s">
        <v>175</v>
      </c>
      <c r="DN5" s="74"/>
      <c r="DO5" s="85" t="s">
        <v>176</v>
      </c>
      <c r="DP5" s="86"/>
      <c r="DQ5" s="9"/>
      <c r="DR5" s="9"/>
      <c r="DS5" s="9"/>
      <c r="DT5" s="9"/>
    </row>
    <row r="6" spans="1:125" ht="12.75">
      <c r="A6" s="15" t="s">
        <v>67</v>
      </c>
      <c r="B6" s="15" t="s">
        <v>68</v>
      </c>
      <c r="C6" s="15" t="s">
        <v>69</v>
      </c>
      <c r="D6" s="15" t="s">
        <v>70</v>
      </c>
      <c r="E6" s="16" t="s">
        <v>71</v>
      </c>
      <c r="F6" s="17" t="s">
        <v>72</v>
      </c>
      <c r="G6" s="18">
        <v>100</v>
      </c>
      <c r="H6" s="17" t="s">
        <v>72</v>
      </c>
      <c r="I6" s="18">
        <v>100</v>
      </c>
      <c r="J6" s="17" t="s">
        <v>72</v>
      </c>
      <c r="K6" s="17" t="s">
        <v>72</v>
      </c>
      <c r="L6" s="17" t="s">
        <v>72</v>
      </c>
      <c r="M6" s="18">
        <v>60</v>
      </c>
      <c r="N6" s="17" t="s">
        <v>72</v>
      </c>
      <c r="O6" s="18">
        <v>100</v>
      </c>
      <c r="P6" s="18">
        <v>80</v>
      </c>
      <c r="Q6" s="18">
        <v>100</v>
      </c>
      <c r="R6" s="17" t="s">
        <v>72</v>
      </c>
      <c r="S6" s="18">
        <v>100</v>
      </c>
      <c r="T6" s="17" t="s">
        <v>72</v>
      </c>
      <c r="U6" s="18">
        <v>100</v>
      </c>
      <c r="V6" s="17" t="s">
        <v>72</v>
      </c>
      <c r="W6" s="18">
        <v>100</v>
      </c>
      <c r="X6" s="17" t="s">
        <v>73</v>
      </c>
      <c r="Y6" s="18">
        <v>60</v>
      </c>
      <c r="Z6" s="17" t="s">
        <v>74</v>
      </c>
      <c r="AA6" s="18">
        <v>65</v>
      </c>
      <c r="AB6" s="18" t="s">
        <v>75</v>
      </c>
      <c r="AC6" s="18">
        <v>80</v>
      </c>
      <c r="AD6" s="18">
        <v>95</v>
      </c>
      <c r="AE6" s="18">
        <v>80</v>
      </c>
      <c r="AF6" s="19" t="s">
        <v>77</v>
      </c>
      <c r="AG6" s="19" t="s">
        <v>72</v>
      </c>
      <c r="AH6" s="17" t="s">
        <v>76</v>
      </c>
      <c r="AI6" s="17" t="s">
        <v>76</v>
      </c>
      <c r="AJ6" s="17" t="s">
        <v>77</v>
      </c>
      <c r="AK6" s="17" t="s">
        <v>72</v>
      </c>
      <c r="AL6" s="18">
        <v>100</v>
      </c>
      <c r="AM6" s="17" t="s">
        <v>77</v>
      </c>
      <c r="AN6" s="17" t="s">
        <v>72</v>
      </c>
      <c r="AO6" s="18">
        <v>80</v>
      </c>
      <c r="AP6" s="18">
        <v>95</v>
      </c>
      <c r="AQ6" s="18">
        <v>90</v>
      </c>
      <c r="AR6" s="17" t="s">
        <v>76</v>
      </c>
      <c r="AS6" s="18">
        <v>100</v>
      </c>
      <c r="AT6" s="18">
        <v>90</v>
      </c>
      <c r="AU6" s="18">
        <v>100</v>
      </c>
      <c r="AV6" s="19" t="s">
        <v>77</v>
      </c>
      <c r="AW6" s="19" t="s">
        <v>72</v>
      </c>
      <c r="AX6" s="17" t="s">
        <v>78</v>
      </c>
      <c r="AY6" s="18" t="s">
        <v>79</v>
      </c>
      <c r="AZ6" s="17" t="s">
        <v>78</v>
      </c>
      <c r="BA6" s="17" t="s">
        <v>77</v>
      </c>
      <c r="BB6" s="17" t="s">
        <v>80</v>
      </c>
      <c r="BC6" s="18">
        <v>80</v>
      </c>
      <c r="BD6" s="17" t="s">
        <v>77</v>
      </c>
      <c r="BE6" s="17" t="s">
        <v>72</v>
      </c>
      <c r="BF6" s="18">
        <v>80</v>
      </c>
      <c r="BG6" s="18">
        <v>95</v>
      </c>
      <c r="BH6" s="18">
        <v>90</v>
      </c>
      <c r="BI6" s="18">
        <v>100</v>
      </c>
      <c r="BJ6" s="19" t="s">
        <v>192</v>
      </c>
      <c r="BK6" s="19" t="s">
        <v>181</v>
      </c>
      <c r="BL6" s="19" t="s">
        <v>79</v>
      </c>
      <c r="BM6" s="19" t="s">
        <v>182</v>
      </c>
      <c r="BN6" s="17" t="s">
        <v>76</v>
      </c>
      <c r="BO6" s="18">
        <v>100</v>
      </c>
      <c r="BP6" s="17" t="s">
        <v>76</v>
      </c>
      <c r="BQ6" s="18">
        <v>100</v>
      </c>
      <c r="BR6" s="17" t="s">
        <v>81</v>
      </c>
      <c r="BS6" s="17" t="s">
        <v>82</v>
      </c>
      <c r="BT6" s="17" t="s">
        <v>72</v>
      </c>
      <c r="BU6" s="17" t="s">
        <v>76</v>
      </c>
      <c r="BV6" s="17" t="s">
        <v>77</v>
      </c>
      <c r="BW6" s="17" t="s">
        <v>72</v>
      </c>
      <c r="BX6" s="17" t="s">
        <v>72</v>
      </c>
      <c r="BY6" s="17" t="s">
        <v>76</v>
      </c>
      <c r="BZ6" s="18">
        <v>100</v>
      </c>
      <c r="CA6" s="18">
        <v>110</v>
      </c>
      <c r="CB6" s="18">
        <v>80</v>
      </c>
      <c r="CC6" s="18">
        <v>90</v>
      </c>
      <c r="CD6" s="19" t="s">
        <v>72</v>
      </c>
      <c r="CE6" s="19" t="s">
        <v>76</v>
      </c>
      <c r="CF6" s="61">
        <v>80</v>
      </c>
      <c r="CG6" s="61">
        <v>85</v>
      </c>
      <c r="CH6" s="18">
        <v>85</v>
      </c>
      <c r="CI6" s="18">
        <v>100</v>
      </c>
      <c r="CJ6" s="19" t="s">
        <v>72</v>
      </c>
      <c r="CK6" s="19" t="s">
        <v>76</v>
      </c>
      <c r="CL6" s="18">
        <v>80</v>
      </c>
      <c r="CM6" s="19" t="s">
        <v>78</v>
      </c>
      <c r="CN6" s="19" t="s">
        <v>77</v>
      </c>
      <c r="CO6" s="19" t="s">
        <v>72</v>
      </c>
      <c r="CP6" s="19" t="s">
        <v>72</v>
      </c>
      <c r="CQ6" s="19" t="s">
        <v>76</v>
      </c>
      <c r="CR6" s="19" t="s">
        <v>73</v>
      </c>
      <c r="CS6" s="19" t="s">
        <v>78</v>
      </c>
      <c r="CT6" s="18">
        <v>80</v>
      </c>
      <c r="CU6" s="18">
        <v>95</v>
      </c>
      <c r="CV6" s="18">
        <v>90</v>
      </c>
      <c r="CW6" s="17" t="s">
        <v>82</v>
      </c>
      <c r="CX6" s="17" t="s">
        <v>83</v>
      </c>
      <c r="CY6" s="18">
        <v>90</v>
      </c>
      <c r="CZ6" s="17" t="s">
        <v>78</v>
      </c>
      <c r="DA6" s="17" t="s">
        <v>77</v>
      </c>
      <c r="DB6" s="17" t="s">
        <v>72</v>
      </c>
      <c r="DC6" s="17" t="s">
        <v>73</v>
      </c>
      <c r="DD6" s="17" t="s">
        <v>78</v>
      </c>
      <c r="DE6" s="17" t="s">
        <v>77</v>
      </c>
      <c r="DF6" s="17" t="s">
        <v>72</v>
      </c>
      <c r="DG6" s="17" t="s">
        <v>76</v>
      </c>
      <c r="DH6" s="17" t="s">
        <v>72</v>
      </c>
      <c r="DI6" s="17" t="s">
        <v>76</v>
      </c>
      <c r="DJ6" s="18">
        <v>95</v>
      </c>
      <c r="DK6" s="17" t="s">
        <v>83</v>
      </c>
      <c r="DL6" s="17" t="s">
        <v>84</v>
      </c>
      <c r="DM6" s="17" t="s">
        <v>72</v>
      </c>
      <c r="DN6" s="17" t="s">
        <v>72</v>
      </c>
      <c r="DO6" s="17" t="s">
        <v>72</v>
      </c>
      <c r="DP6" s="17" t="s">
        <v>72</v>
      </c>
      <c r="DQ6" s="15" t="s">
        <v>85</v>
      </c>
      <c r="DR6" s="15" t="s">
        <v>86</v>
      </c>
      <c r="DS6" s="15" t="s">
        <v>87</v>
      </c>
      <c r="DT6" s="15" t="s">
        <v>88</v>
      </c>
      <c r="DU6" s="20" t="s">
        <v>89</v>
      </c>
    </row>
    <row r="7" spans="1:125" ht="15">
      <c r="A7" s="21"/>
      <c r="B7" s="22"/>
      <c r="C7" s="23"/>
      <c r="D7" s="23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5"/>
      <c r="V7" s="26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4"/>
      <c r="DQ7" s="27"/>
      <c r="DR7" s="27"/>
      <c r="DS7" s="27"/>
      <c r="DT7" s="27"/>
      <c r="DU7" s="28"/>
    </row>
    <row r="8" spans="1:125" ht="15">
      <c r="A8" s="71">
        <v>1</v>
      </c>
      <c r="B8" s="50" t="s">
        <v>115</v>
      </c>
      <c r="C8" s="50" t="s">
        <v>116</v>
      </c>
      <c r="D8" s="50" t="s">
        <v>92</v>
      </c>
      <c r="E8" s="65" t="s">
        <v>117</v>
      </c>
      <c r="F8" s="45">
        <v>16</v>
      </c>
      <c r="G8" s="46">
        <v>36</v>
      </c>
      <c r="H8" s="45">
        <v>13</v>
      </c>
      <c r="I8" s="46">
        <v>33</v>
      </c>
      <c r="J8" s="46"/>
      <c r="K8" s="46"/>
      <c r="L8" s="46"/>
      <c r="M8" s="46"/>
      <c r="N8" s="45">
        <v>16</v>
      </c>
      <c r="O8" s="46">
        <v>36</v>
      </c>
      <c r="P8" s="46"/>
      <c r="Q8" s="46"/>
      <c r="R8" s="45">
        <v>16</v>
      </c>
      <c r="S8" s="46">
        <v>36</v>
      </c>
      <c r="T8" s="45">
        <v>16</v>
      </c>
      <c r="U8" s="47">
        <v>36</v>
      </c>
      <c r="V8" s="51">
        <v>13</v>
      </c>
      <c r="W8" s="47">
        <v>33</v>
      </c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>
        <v>26</v>
      </c>
      <c r="AI8" s="47">
        <v>26</v>
      </c>
      <c r="AJ8" s="47"/>
      <c r="AK8" s="47"/>
      <c r="AL8" s="47"/>
      <c r="AM8" s="47"/>
      <c r="AN8" s="47"/>
      <c r="AO8" s="47"/>
      <c r="AP8" s="47"/>
      <c r="AQ8" s="47"/>
      <c r="AR8" s="47">
        <v>23</v>
      </c>
      <c r="AS8" s="47">
        <v>33</v>
      </c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>
        <v>33</v>
      </c>
      <c r="BP8" s="47">
        <v>26</v>
      </c>
      <c r="BQ8" s="47">
        <v>33</v>
      </c>
      <c r="BR8" s="47"/>
      <c r="BS8" s="47"/>
      <c r="BT8" s="47"/>
      <c r="BU8" s="47"/>
      <c r="BV8" s="47"/>
      <c r="BW8" s="51">
        <v>16</v>
      </c>
      <c r="BX8" s="47">
        <v>20</v>
      </c>
      <c r="BY8" s="47">
        <v>32</v>
      </c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51">
        <v>13</v>
      </c>
      <c r="CK8" s="47">
        <v>26</v>
      </c>
      <c r="CL8" s="47"/>
      <c r="CM8" s="47"/>
      <c r="CN8" s="47"/>
      <c r="CO8" s="47"/>
      <c r="CP8" s="51">
        <v>16</v>
      </c>
      <c r="CQ8" s="47">
        <v>26</v>
      </c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51">
        <v>10</v>
      </c>
      <c r="DI8" s="47">
        <v>26</v>
      </c>
      <c r="DJ8" s="47"/>
      <c r="DK8" s="47">
        <v>16</v>
      </c>
      <c r="DL8" s="47">
        <v>26</v>
      </c>
      <c r="DM8" s="47"/>
      <c r="DN8" s="47"/>
      <c r="DO8" s="47"/>
      <c r="DP8" s="46"/>
      <c r="DQ8" s="35">
        <f>SUM(F8:DP8)</f>
        <v>727</v>
      </c>
      <c r="DR8" s="36">
        <v>30</v>
      </c>
      <c r="DS8" s="36">
        <v>582</v>
      </c>
      <c r="DT8" s="58">
        <v>24.23</v>
      </c>
      <c r="DU8" s="68">
        <v>29.1</v>
      </c>
    </row>
    <row r="9" spans="1:125" ht="15">
      <c r="A9" s="71">
        <v>2</v>
      </c>
      <c r="B9" s="30" t="s">
        <v>90</v>
      </c>
      <c r="C9" s="31" t="s">
        <v>91</v>
      </c>
      <c r="D9" s="30" t="s">
        <v>92</v>
      </c>
      <c r="E9" s="30" t="s">
        <v>93</v>
      </c>
      <c r="F9" s="34"/>
      <c r="G9" s="34"/>
      <c r="H9" s="34"/>
      <c r="I9" s="34"/>
      <c r="J9" s="34"/>
      <c r="K9" s="34"/>
      <c r="L9" s="34"/>
      <c r="M9" s="34"/>
      <c r="N9" s="34"/>
      <c r="O9" s="34"/>
      <c r="P9" s="34">
        <v>16</v>
      </c>
      <c r="Q9" s="34">
        <v>36</v>
      </c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>
        <v>13</v>
      </c>
      <c r="AL9" s="34">
        <v>33</v>
      </c>
      <c r="AM9" s="34"/>
      <c r="AN9" s="34"/>
      <c r="AO9" s="34"/>
      <c r="AP9" s="34"/>
      <c r="AQ9" s="34"/>
      <c r="AR9" s="34">
        <v>26</v>
      </c>
      <c r="AS9" s="34">
        <v>33</v>
      </c>
      <c r="AT9" s="34"/>
      <c r="AU9" s="34">
        <v>36</v>
      </c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>
        <v>12</v>
      </c>
      <c r="BW9" s="34">
        <v>20</v>
      </c>
      <c r="BX9" s="34">
        <v>20</v>
      </c>
      <c r="BY9" s="34">
        <v>32</v>
      </c>
      <c r="BZ9" s="34">
        <v>33</v>
      </c>
      <c r="CA9" s="34">
        <v>35</v>
      </c>
      <c r="CB9" s="34"/>
      <c r="CC9" s="34"/>
      <c r="CD9" s="34"/>
      <c r="CE9" s="34"/>
      <c r="CF9" s="34"/>
      <c r="CG9" s="34"/>
      <c r="CH9" s="34"/>
      <c r="CI9" s="34">
        <v>30</v>
      </c>
      <c r="CJ9" s="34"/>
      <c r="CK9" s="34"/>
      <c r="CL9" s="34"/>
      <c r="CM9" s="34"/>
      <c r="CN9" s="34"/>
      <c r="CO9" s="34"/>
      <c r="CP9" s="34">
        <v>13</v>
      </c>
      <c r="CQ9" s="34">
        <v>26</v>
      </c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5">
        <f>SUM(F9:DP9)</f>
        <v>414</v>
      </c>
      <c r="DR9" s="36">
        <v>16</v>
      </c>
      <c r="DS9" s="37"/>
      <c r="DT9" s="38">
        <v>25.88</v>
      </c>
      <c r="DU9" s="39"/>
    </row>
    <row r="10" spans="1:125" ht="15">
      <c r="A10" s="71">
        <v>3</v>
      </c>
      <c r="B10" s="30" t="s">
        <v>94</v>
      </c>
      <c r="C10" s="30" t="s">
        <v>95</v>
      </c>
      <c r="D10" s="30" t="s">
        <v>96</v>
      </c>
      <c r="E10" s="32" t="s">
        <v>97</v>
      </c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>
        <v>26</v>
      </c>
      <c r="BG10" s="34"/>
      <c r="BH10" s="34">
        <v>33</v>
      </c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>
        <v>16</v>
      </c>
      <c r="BW10" s="34">
        <v>21</v>
      </c>
      <c r="BX10" s="34">
        <v>32</v>
      </c>
      <c r="BY10" s="34">
        <v>40</v>
      </c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>
        <v>26</v>
      </c>
      <c r="CU10" s="34">
        <v>40</v>
      </c>
      <c r="CV10" s="34">
        <v>36</v>
      </c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>
        <v>26</v>
      </c>
      <c r="DI10" s="34">
        <v>36</v>
      </c>
      <c r="DJ10" s="34">
        <v>33</v>
      </c>
      <c r="DK10" s="34">
        <v>16</v>
      </c>
      <c r="DL10" s="34">
        <v>26</v>
      </c>
      <c r="DM10" s="34"/>
      <c r="DN10" s="34"/>
      <c r="DO10" s="34"/>
      <c r="DP10" s="34"/>
      <c r="DQ10" s="35">
        <f>SUM(F10:DP10)</f>
        <v>407</v>
      </c>
      <c r="DR10" s="36">
        <v>14</v>
      </c>
      <c r="DS10" s="37"/>
      <c r="DT10" s="38">
        <v>29.07</v>
      </c>
      <c r="DU10" s="39"/>
    </row>
    <row r="11" spans="1:125" ht="15">
      <c r="A11" s="29">
        <v>4</v>
      </c>
      <c r="B11" s="50" t="s">
        <v>171</v>
      </c>
      <c r="C11" s="50" t="s">
        <v>172</v>
      </c>
      <c r="D11" s="50" t="s">
        <v>92</v>
      </c>
      <c r="E11" s="65" t="s">
        <v>173</v>
      </c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>
        <v>16</v>
      </c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>
        <v>26</v>
      </c>
      <c r="AR11" s="47"/>
      <c r="AS11" s="47"/>
      <c r="AT11" s="47"/>
      <c r="AU11" s="47"/>
      <c r="AV11" s="47">
        <v>10</v>
      </c>
      <c r="AW11" s="47">
        <v>16</v>
      </c>
      <c r="AX11" s="47"/>
      <c r="AY11" s="47"/>
      <c r="AZ11" s="47"/>
      <c r="BA11" s="47"/>
      <c r="BB11" s="47"/>
      <c r="BC11" s="47"/>
      <c r="BD11" s="47"/>
      <c r="BE11" s="47"/>
      <c r="BF11" s="47">
        <v>16</v>
      </c>
      <c r="BG11" s="47">
        <v>29</v>
      </c>
      <c r="BH11" s="47">
        <v>26</v>
      </c>
      <c r="BI11" s="47">
        <v>0</v>
      </c>
      <c r="BJ11" s="47"/>
      <c r="BK11" s="47"/>
      <c r="BL11" s="47">
        <v>15</v>
      </c>
      <c r="BM11" s="47">
        <v>15</v>
      </c>
      <c r="BN11" s="47"/>
      <c r="BO11" s="47"/>
      <c r="BP11" s="47"/>
      <c r="BQ11" s="47"/>
      <c r="BR11" s="47"/>
      <c r="BS11" s="47"/>
      <c r="BT11" s="47"/>
      <c r="BU11" s="47"/>
      <c r="BV11" s="47">
        <v>12</v>
      </c>
      <c r="BW11" s="47">
        <v>0</v>
      </c>
      <c r="BX11" s="47">
        <v>20</v>
      </c>
      <c r="BY11" s="47">
        <v>32</v>
      </c>
      <c r="BZ11" s="47"/>
      <c r="CA11" s="47"/>
      <c r="CB11" s="47">
        <v>16</v>
      </c>
      <c r="CC11" s="47">
        <v>26</v>
      </c>
      <c r="CD11" s="47"/>
      <c r="CE11" s="47"/>
      <c r="CF11" s="47"/>
      <c r="CG11" s="47"/>
      <c r="CH11" s="47"/>
      <c r="CI11" s="47"/>
      <c r="CJ11" s="47"/>
      <c r="CK11" s="47"/>
      <c r="CL11" s="47">
        <v>16</v>
      </c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>
        <v>13</v>
      </c>
      <c r="CY11" s="47">
        <v>26</v>
      </c>
      <c r="CZ11" s="47"/>
      <c r="DA11" s="47"/>
      <c r="DB11" s="47"/>
      <c r="DC11" s="47"/>
      <c r="DD11" s="47"/>
      <c r="DE11" s="47"/>
      <c r="DF11" s="47">
        <v>16</v>
      </c>
      <c r="DG11" s="47">
        <v>26</v>
      </c>
      <c r="DH11" s="47"/>
      <c r="DI11" s="47"/>
      <c r="DJ11" s="47"/>
      <c r="DK11" s="47"/>
      <c r="DL11" s="47"/>
      <c r="DM11" s="47"/>
      <c r="DN11" s="47"/>
      <c r="DO11" s="47"/>
      <c r="DP11" s="47"/>
      <c r="DQ11" s="35">
        <v>372</v>
      </c>
      <c r="DR11" s="36">
        <v>21</v>
      </c>
      <c r="DS11" s="36">
        <v>372</v>
      </c>
      <c r="DT11" s="38">
        <v>17.71</v>
      </c>
      <c r="DU11" s="69">
        <v>18.6</v>
      </c>
    </row>
    <row r="12" spans="1:125" ht="15">
      <c r="A12" s="29">
        <v>5</v>
      </c>
      <c r="B12" s="50" t="s">
        <v>115</v>
      </c>
      <c r="C12" s="50" t="s">
        <v>118</v>
      </c>
      <c r="D12" s="50" t="s">
        <v>92</v>
      </c>
      <c r="E12" s="65" t="s">
        <v>117</v>
      </c>
      <c r="F12" s="47"/>
      <c r="G12" s="47"/>
      <c r="H12" s="47"/>
      <c r="I12" s="47"/>
      <c r="J12" s="47">
        <v>13</v>
      </c>
      <c r="K12" s="47">
        <v>16</v>
      </c>
      <c r="L12" s="47"/>
      <c r="M12" s="47"/>
      <c r="N12" s="47">
        <v>16</v>
      </c>
      <c r="O12" s="47"/>
      <c r="P12" s="47"/>
      <c r="Q12" s="47"/>
      <c r="R12" s="47">
        <v>16</v>
      </c>
      <c r="S12" s="47"/>
      <c r="T12" s="51">
        <v>7</v>
      </c>
      <c r="U12" s="47"/>
      <c r="V12" s="51">
        <v>0</v>
      </c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>
        <v>10</v>
      </c>
      <c r="AK12" s="47">
        <v>13</v>
      </c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>
        <v>11</v>
      </c>
      <c r="BC12" s="47">
        <v>16</v>
      </c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51">
        <v>6</v>
      </c>
      <c r="BS12" s="47">
        <v>10</v>
      </c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>
        <v>16</v>
      </c>
      <c r="CK12" s="47">
        <v>26</v>
      </c>
      <c r="CL12" s="47"/>
      <c r="CM12" s="47"/>
      <c r="CN12" s="47"/>
      <c r="CO12" s="47"/>
      <c r="CP12" s="47">
        <v>16</v>
      </c>
      <c r="CQ12" s="47">
        <v>26</v>
      </c>
      <c r="CR12" s="47"/>
      <c r="CS12" s="47"/>
      <c r="CT12" s="47"/>
      <c r="CU12" s="47"/>
      <c r="CV12" s="47">
        <v>26</v>
      </c>
      <c r="CW12" s="47">
        <v>10</v>
      </c>
      <c r="CX12" s="47">
        <v>16</v>
      </c>
      <c r="CY12" s="47"/>
      <c r="CZ12" s="47"/>
      <c r="DA12" s="47"/>
      <c r="DB12" s="47"/>
      <c r="DC12" s="47"/>
      <c r="DD12" s="47"/>
      <c r="DE12" s="47"/>
      <c r="DF12" s="47"/>
      <c r="DG12" s="47"/>
      <c r="DH12" s="47">
        <v>16</v>
      </c>
      <c r="DI12" s="47">
        <v>26</v>
      </c>
      <c r="DJ12" s="47"/>
      <c r="DK12" s="47">
        <v>16</v>
      </c>
      <c r="DL12" s="47">
        <v>26</v>
      </c>
      <c r="DM12" s="47"/>
      <c r="DN12" s="47"/>
      <c r="DO12" s="47"/>
      <c r="DP12" s="47"/>
      <c r="DQ12" s="35">
        <f>SUM(F12:DP12)</f>
        <v>354</v>
      </c>
      <c r="DR12" s="36">
        <v>23</v>
      </c>
      <c r="DS12" s="36">
        <v>341</v>
      </c>
      <c r="DT12" s="38">
        <v>15.39</v>
      </c>
      <c r="DU12" s="49">
        <v>17.05</v>
      </c>
    </row>
    <row r="13" spans="1:125" ht="15">
      <c r="A13" s="29">
        <v>6</v>
      </c>
      <c r="B13" s="50" t="s">
        <v>125</v>
      </c>
      <c r="C13" s="50" t="s">
        <v>126</v>
      </c>
      <c r="D13" s="50" t="s">
        <v>92</v>
      </c>
      <c r="E13" s="65" t="s">
        <v>127</v>
      </c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62">
        <v>8</v>
      </c>
      <c r="AG13" s="47">
        <v>13</v>
      </c>
      <c r="AH13" s="47"/>
      <c r="AI13" s="47"/>
      <c r="AJ13" s="47"/>
      <c r="AK13" s="47"/>
      <c r="AL13" s="47"/>
      <c r="AM13" s="47"/>
      <c r="AN13" s="47"/>
      <c r="AO13" s="47">
        <v>16</v>
      </c>
      <c r="AP13" s="47"/>
      <c r="AQ13" s="47"/>
      <c r="AR13" s="47"/>
      <c r="AS13" s="47"/>
      <c r="AT13" s="47"/>
      <c r="AU13" s="47"/>
      <c r="AV13" s="47">
        <v>10</v>
      </c>
      <c r="AW13" s="47">
        <v>16</v>
      </c>
      <c r="AX13" s="47"/>
      <c r="AY13" s="47">
        <v>10</v>
      </c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>
        <v>12</v>
      </c>
      <c r="BL13" s="47">
        <v>15</v>
      </c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>
        <v>20</v>
      </c>
      <c r="BX13" s="47">
        <v>20</v>
      </c>
      <c r="BY13" s="47">
        <v>32</v>
      </c>
      <c r="BZ13" s="47"/>
      <c r="CA13" s="47"/>
      <c r="CB13" s="47"/>
      <c r="CC13" s="47"/>
      <c r="CD13" s="47">
        <v>16</v>
      </c>
      <c r="CE13" s="47">
        <v>26</v>
      </c>
      <c r="CF13" s="47">
        <v>16</v>
      </c>
      <c r="CG13" s="47">
        <v>18</v>
      </c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>
        <v>10</v>
      </c>
      <c r="CX13" s="47">
        <v>16</v>
      </c>
      <c r="CY13" s="47"/>
      <c r="CZ13" s="47"/>
      <c r="DA13" s="47"/>
      <c r="DB13" s="47"/>
      <c r="DC13" s="47"/>
      <c r="DD13" s="47"/>
      <c r="DE13" s="47"/>
      <c r="DF13" s="47"/>
      <c r="DG13" s="47"/>
      <c r="DH13" s="47">
        <v>16</v>
      </c>
      <c r="DI13" s="47">
        <v>20</v>
      </c>
      <c r="DJ13" s="47"/>
      <c r="DK13" s="47">
        <v>16</v>
      </c>
      <c r="DL13" s="47">
        <v>26</v>
      </c>
      <c r="DM13" s="47"/>
      <c r="DN13" s="47"/>
      <c r="DO13" s="47"/>
      <c r="DP13" s="47"/>
      <c r="DQ13" s="35">
        <f>SUM(F13:DP13)</f>
        <v>352</v>
      </c>
      <c r="DR13" s="36">
        <v>21</v>
      </c>
      <c r="DS13" s="36">
        <v>344</v>
      </c>
      <c r="DT13" s="38">
        <v>16.76</v>
      </c>
      <c r="DU13" s="52">
        <v>17.2</v>
      </c>
    </row>
    <row r="14" spans="1:125" ht="15">
      <c r="A14" s="29">
        <v>7</v>
      </c>
      <c r="B14" s="50" t="s">
        <v>119</v>
      </c>
      <c r="C14" s="50" t="s">
        <v>120</v>
      </c>
      <c r="D14" s="50" t="s">
        <v>92</v>
      </c>
      <c r="E14" s="65" t="s">
        <v>121</v>
      </c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>
        <v>10</v>
      </c>
      <c r="AD14" s="47">
        <v>21</v>
      </c>
      <c r="AE14" s="47">
        <v>16</v>
      </c>
      <c r="AF14" s="47"/>
      <c r="AG14" s="47"/>
      <c r="AH14" s="47"/>
      <c r="AI14" s="47"/>
      <c r="AJ14" s="47"/>
      <c r="AK14" s="47"/>
      <c r="AL14" s="47"/>
      <c r="AM14" s="47"/>
      <c r="AN14" s="47"/>
      <c r="AO14" s="47">
        <v>16</v>
      </c>
      <c r="AP14" s="47">
        <v>16</v>
      </c>
      <c r="AQ14" s="51">
        <v>0</v>
      </c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>
        <v>16</v>
      </c>
      <c r="BG14" s="47">
        <v>29</v>
      </c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>
        <v>10</v>
      </c>
      <c r="BW14" s="47">
        <v>20</v>
      </c>
      <c r="BX14" s="47">
        <v>16</v>
      </c>
      <c r="BY14" s="47">
        <v>14</v>
      </c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51">
        <v>7</v>
      </c>
      <c r="CU14" s="47">
        <v>26</v>
      </c>
      <c r="CV14" s="47">
        <v>26</v>
      </c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>
        <v>16</v>
      </c>
      <c r="DI14" s="47">
        <v>26</v>
      </c>
      <c r="DJ14" s="47">
        <v>29</v>
      </c>
      <c r="DK14" s="47">
        <v>13</v>
      </c>
      <c r="DL14" s="47">
        <v>26</v>
      </c>
      <c r="DM14" s="47"/>
      <c r="DN14" s="47"/>
      <c r="DO14" s="47"/>
      <c r="DP14" s="47"/>
      <c r="DQ14" s="35">
        <v>307</v>
      </c>
      <c r="DR14" s="36">
        <v>20</v>
      </c>
      <c r="DS14" s="36"/>
      <c r="DT14" s="38">
        <v>17.06</v>
      </c>
      <c r="DU14" s="70">
        <v>17.06</v>
      </c>
    </row>
    <row r="15" spans="1:125" ht="15">
      <c r="A15" s="29">
        <v>8</v>
      </c>
      <c r="B15" s="50" t="s">
        <v>122</v>
      </c>
      <c r="C15" s="50" t="s">
        <v>123</v>
      </c>
      <c r="D15" s="50" t="s">
        <v>92</v>
      </c>
      <c r="E15" s="65" t="s">
        <v>124</v>
      </c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>
        <v>10</v>
      </c>
      <c r="AN15" s="47">
        <v>13</v>
      </c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>
        <v>10</v>
      </c>
      <c r="BE15" s="47">
        <v>16</v>
      </c>
      <c r="BF15" s="47"/>
      <c r="BG15" s="47"/>
      <c r="BH15" s="47"/>
      <c r="BI15" s="47"/>
      <c r="BJ15" s="47"/>
      <c r="BK15" s="47"/>
      <c r="BL15" s="47"/>
      <c r="BM15" s="47"/>
      <c r="BN15" s="47">
        <v>26</v>
      </c>
      <c r="BO15" s="47"/>
      <c r="BP15" s="47"/>
      <c r="BQ15" s="47"/>
      <c r="BR15" s="47"/>
      <c r="BS15" s="47"/>
      <c r="BT15" s="47">
        <v>16</v>
      </c>
      <c r="BU15" s="47">
        <v>26</v>
      </c>
      <c r="BV15" s="47">
        <v>12</v>
      </c>
      <c r="BW15" s="47">
        <v>20</v>
      </c>
      <c r="BX15" s="47">
        <v>20</v>
      </c>
      <c r="BY15" s="47">
        <v>32</v>
      </c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>
        <v>10</v>
      </c>
      <c r="CO15" s="47">
        <v>16</v>
      </c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>
        <v>10</v>
      </c>
      <c r="DB15" s="47">
        <v>16</v>
      </c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35">
        <f>SUM(F15:DP15)</f>
        <v>253</v>
      </c>
      <c r="DR15" s="36">
        <v>15</v>
      </c>
      <c r="DS15" s="36"/>
      <c r="DT15" s="38">
        <v>17.46</v>
      </c>
      <c r="DU15" s="57"/>
    </row>
    <row r="16" spans="1:125" ht="15">
      <c r="A16" s="29">
        <v>9</v>
      </c>
      <c r="B16" s="50" t="s">
        <v>125</v>
      </c>
      <c r="C16" s="50" t="s">
        <v>128</v>
      </c>
      <c r="D16" s="50" t="s">
        <v>92</v>
      </c>
      <c r="E16" s="65" t="s">
        <v>127</v>
      </c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>
        <v>10</v>
      </c>
      <c r="AG16" s="47"/>
      <c r="AH16" s="47"/>
      <c r="AI16" s="47"/>
      <c r="AJ16" s="47"/>
      <c r="AK16" s="47"/>
      <c r="AL16" s="47"/>
      <c r="AM16" s="47"/>
      <c r="AN16" s="47"/>
      <c r="AO16" s="47">
        <v>13</v>
      </c>
      <c r="AP16" s="47"/>
      <c r="AQ16" s="47"/>
      <c r="AR16" s="47"/>
      <c r="AS16" s="47"/>
      <c r="AT16" s="47"/>
      <c r="AU16" s="47"/>
      <c r="AV16" s="47">
        <v>8</v>
      </c>
      <c r="AW16" s="47">
        <v>13</v>
      </c>
      <c r="AX16" s="47">
        <v>6</v>
      </c>
      <c r="AY16" s="47">
        <v>8</v>
      </c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>
        <v>12</v>
      </c>
      <c r="BL16" s="47">
        <v>15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>
        <v>10</v>
      </c>
      <c r="BW16" s="47">
        <v>20</v>
      </c>
      <c r="BX16" s="47">
        <v>16</v>
      </c>
      <c r="BY16" s="47">
        <v>32</v>
      </c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35">
        <f>SUM(F16:DP16)</f>
        <v>163</v>
      </c>
      <c r="DR16" s="36">
        <v>12</v>
      </c>
      <c r="DS16" s="36"/>
      <c r="DT16" s="59">
        <v>15</v>
      </c>
      <c r="DU16" s="60"/>
    </row>
    <row r="17" spans="1:125" ht="15">
      <c r="A17" s="44">
        <v>10</v>
      </c>
      <c r="B17" s="63" t="s">
        <v>98</v>
      </c>
      <c r="C17" s="64" t="s">
        <v>99</v>
      </c>
      <c r="D17" s="63" t="s">
        <v>92</v>
      </c>
      <c r="E17" s="63" t="s">
        <v>100</v>
      </c>
      <c r="F17" s="33"/>
      <c r="G17" s="33"/>
      <c r="H17" s="33"/>
      <c r="I17" s="33"/>
      <c r="J17" s="33"/>
      <c r="K17" s="33"/>
      <c r="L17" s="33">
        <v>16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4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>
        <v>11</v>
      </c>
      <c r="BC17" s="33">
        <v>10</v>
      </c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>
        <v>12</v>
      </c>
      <c r="BW17" s="33">
        <v>12</v>
      </c>
      <c r="BX17" s="33">
        <v>0</v>
      </c>
      <c r="BY17" s="33">
        <v>32</v>
      </c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>
        <v>10</v>
      </c>
      <c r="CX17" s="33">
        <v>13</v>
      </c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48">
        <f>SUM(F17:DP17)</f>
        <v>116</v>
      </c>
      <c r="DR17" s="36">
        <v>9</v>
      </c>
      <c r="DS17" s="36"/>
      <c r="DT17" s="40">
        <v>12.09</v>
      </c>
      <c r="DU17" s="43"/>
    </row>
    <row r="18" spans="1:125" ht="15">
      <c r="A18" s="29">
        <v>11</v>
      </c>
      <c r="B18" s="31" t="s">
        <v>101</v>
      </c>
      <c r="C18" s="31" t="s">
        <v>102</v>
      </c>
      <c r="D18" s="30" t="s">
        <v>96</v>
      </c>
      <c r="E18" s="31" t="s">
        <v>103</v>
      </c>
      <c r="F18" s="34"/>
      <c r="G18" s="34"/>
      <c r="H18" s="34"/>
      <c r="I18" s="34"/>
      <c r="J18" s="34"/>
      <c r="K18" s="34">
        <v>26</v>
      </c>
      <c r="L18" s="34"/>
      <c r="M18" s="34"/>
      <c r="N18" s="34"/>
      <c r="O18" s="34"/>
      <c r="P18" s="34"/>
      <c r="Q18" s="34"/>
      <c r="R18" s="34">
        <v>17</v>
      </c>
      <c r="S18" s="34"/>
      <c r="T18" s="34"/>
      <c r="U18" s="34"/>
      <c r="V18" s="34"/>
      <c r="W18" s="34"/>
      <c r="X18" s="34"/>
      <c r="Y18" s="34"/>
      <c r="Z18" s="34"/>
      <c r="AA18" s="67"/>
      <c r="AB18" s="34"/>
      <c r="AC18" s="34"/>
      <c r="AD18" s="34"/>
      <c r="AE18" s="34"/>
      <c r="AF18" s="34"/>
      <c r="AG18" s="34"/>
      <c r="AH18" s="34">
        <v>33</v>
      </c>
      <c r="AI18" s="34">
        <v>26</v>
      </c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48">
        <f>SUM(F18:DP18)</f>
        <v>102</v>
      </c>
      <c r="DR18" s="36">
        <v>4</v>
      </c>
      <c r="DS18" s="36"/>
      <c r="DT18" s="38">
        <v>25.5</v>
      </c>
      <c r="DU18" s="39"/>
    </row>
    <row r="19" spans="1:125" ht="15">
      <c r="A19" s="44">
        <v>12</v>
      </c>
      <c r="B19" s="50" t="s">
        <v>131</v>
      </c>
      <c r="C19" s="50" t="s">
        <v>132</v>
      </c>
      <c r="D19" s="50" t="s">
        <v>92</v>
      </c>
      <c r="E19" s="50" t="s">
        <v>117</v>
      </c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>
        <v>6</v>
      </c>
      <c r="BS19" s="47">
        <v>10</v>
      </c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>
        <v>16</v>
      </c>
      <c r="DL19" s="47">
        <v>23</v>
      </c>
      <c r="DM19" s="47"/>
      <c r="DN19" s="47"/>
      <c r="DO19" s="47">
        <v>7</v>
      </c>
      <c r="DP19" s="47">
        <v>16</v>
      </c>
      <c r="DQ19" s="48">
        <f>SUM(F19:DP19)</f>
        <v>78</v>
      </c>
      <c r="DR19" s="36">
        <v>6</v>
      </c>
      <c r="DS19" s="36"/>
      <c r="DT19" s="38">
        <v>13</v>
      </c>
      <c r="DU19" s="43"/>
    </row>
    <row r="20" spans="1:125" ht="15">
      <c r="A20" s="29">
        <v>13</v>
      </c>
      <c r="B20" s="31" t="s">
        <v>104</v>
      </c>
      <c r="C20" s="31" t="s">
        <v>105</v>
      </c>
      <c r="D20" s="30" t="s">
        <v>92</v>
      </c>
      <c r="E20" s="31" t="s">
        <v>106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3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>
        <v>8</v>
      </c>
      <c r="BE20" s="34">
        <v>16</v>
      </c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>
        <v>16</v>
      </c>
      <c r="CK20" s="34">
        <v>26</v>
      </c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42">
        <v>6</v>
      </c>
      <c r="DA20" s="34">
        <v>6</v>
      </c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48">
        <v>72</v>
      </c>
      <c r="DR20" s="36">
        <v>6</v>
      </c>
      <c r="DS20" s="36"/>
      <c r="DT20" s="38">
        <v>16.5</v>
      </c>
      <c r="DU20" s="39"/>
    </row>
    <row r="21" spans="1:125" ht="15">
      <c r="A21" s="29">
        <v>14</v>
      </c>
      <c r="B21" s="50" t="s">
        <v>139</v>
      </c>
      <c r="C21" s="50" t="s">
        <v>140</v>
      </c>
      <c r="D21" s="50" t="s">
        <v>92</v>
      </c>
      <c r="E21" s="50" t="s">
        <v>141</v>
      </c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>
        <v>0</v>
      </c>
      <c r="CK21" s="47">
        <v>17</v>
      </c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>
        <v>10</v>
      </c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>
        <v>13</v>
      </c>
      <c r="DO21" s="47">
        <v>16</v>
      </c>
      <c r="DP21" s="47">
        <v>13</v>
      </c>
      <c r="DQ21" s="48">
        <f aca="true" t="shared" si="0" ref="DQ21:DQ26">SUM(F21:DP21)</f>
        <v>69</v>
      </c>
      <c r="DR21" s="36">
        <v>6</v>
      </c>
      <c r="DS21" s="36"/>
      <c r="DT21" s="53">
        <v>11.5</v>
      </c>
      <c r="DU21" s="39"/>
    </row>
    <row r="22" spans="1:125" ht="15">
      <c r="A22" s="29">
        <v>15</v>
      </c>
      <c r="B22" s="30" t="s">
        <v>110</v>
      </c>
      <c r="C22" s="31" t="s">
        <v>111</v>
      </c>
      <c r="D22" s="30" t="s">
        <v>92</v>
      </c>
      <c r="E22" s="30" t="s">
        <v>112</v>
      </c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>
        <v>6</v>
      </c>
      <c r="CX22" s="34">
        <v>13</v>
      </c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>
        <v>10</v>
      </c>
      <c r="DL22" s="34">
        <v>17</v>
      </c>
      <c r="DM22" s="34"/>
      <c r="DN22" s="34"/>
      <c r="DO22" s="34">
        <v>10</v>
      </c>
      <c r="DP22" s="34">
        <v>10</v>
      </c>
      <c r="DQ22" s="48">
        <f t="shared" si="0"/>
        <v>66</v>
      </c>
      <c r="DR22" s="36">
        <v>6</v>
      </c>
      <c r="DS22" s="36"/>
      <c r="DT22" s="53">
        <v>11</v>
      </c>
      <c r="DU22" s="43"/>
    </row>
    <row r="23" spans="1:125" ht="15">
      <c r="A23" s="29">
        <v>16</v>
      </c>
      <c r="B23" s="50" t="s">
        <v>129</v>
      </c>
      <c r="C23" s="50" t="s">
        <v>130</v>
      </c>
      <c r="D23" s="50" t="s">
        <v>96</v>
      </c>
      <c r="E23" s="50" t="s">
        <v>109</v>
      </c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>
        <v>6</v>
      </c>
      <c r="BS23" s="54">
        <v>10</v>
      </c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>
        <v>16</v>
      </c>
      <c r="DL23" s="54">
        <v>26</v>
      </c>
      <c r="DM23" s="54"/>
      <c r="DN23" s="54"/>
      <c r="DO23" s="54"/>
      <c r="DP23" s="54"/>
      <c r="DQ23" s="48">
        <f t="shared" si="0"/>
        <v>58</v>
      </c>
      <c r="DR23" s="36">
        <v>4</v>
      </c>
      <c r="DS23" s="55"/>
      <c r="DT23" s="53">
        <v>14.5</v>
      </c>
      <c r="DU23" s="43"/>
    </row>
    <row r="24" spans="1:125" ht="15">
      <c r="A24" s="29">
        <v>17</v>
      </c>
      <c r="B24" s="30" t="s">
        <v>107</v>
      </c>
      <c r="C24" s="31" t="s">
        <v>108</v>
      </c>
      <c r="D24" s="30" t="s">
        <v>92</v>
      </c>
      <c r="E24" s="30" t="s">
        <v>109</v>
      </c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>
        <v>10</v>
      </c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>
        <v>16</v>
      </c>
      <c r="DL24" s="66">
        <v>26</v>
      </c>
      <c r="DM24" s="66"/>
      <c r="DN24" s="66"/>
      <c r="DO24" s="66"/>
      <c r="DP24" s="66"/>
      <c r="DQ24" s="48">
        <f t="shared" si="0"/>
        <v>52</v>
      </c>
      <c r="DR24" s="36">
        <v>3</v>
      </c>
      <c r="DS24" s="55"/>
      <c r="DT24" s="53">
        <v>17.34</v>
      </c>
      <c r="DU24" s="39"/>
    </row>
    <row r="25" spans="1:125" ht="15">
      <c r="A25" s="29">
        <v>18</v>
      </c>
      <c r="B25" s="50" t="s">
        <v>133</v>
      </c>
      <c r="C25" s="50" t="s">
        <v>134</v>
      </c>
      <c r="D25" s="50" t="s">
        <v>96</v>
      </c>
      <c r="E25" s="50" t="s">
        <v>124</v>
      </c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>
        <v>6</v>
      </c>
      <c r="AA25" s="54">
        <v>9</v>
      </c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>
        <v>5</v>
      </c>
      <c r="BS25" s="54">
        <v>4</v>
      </c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>
        <v>6</v>
      </c>
      <c r="CS25" s="54">
        <v>10</v>
      </c>
      <c r="CT25" s="54"/>
      <c r="CU25" s="54"/>
      <c r="CV25" s="54"/>
      <c r="CW25" s="54">
        <v>10</v>
      </c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48">
        <f t="shared" si="0"/>
        <v>50</v>
      </c>
      <c r="DR25" s="36">
        <v>7</v>
      </c>
      <c r="DS25" s="55"/>
      <c r="DT25" s="53">
        <v>7.14</v>
      </c>
      <c r="DU25" s="39"/>
    </row>
    <row r="26" spans="1:125" ht="15">
      <c r="A26" s="29">
        <v>19</v>
      </c>
      <c r="B26" s="50" t="s">
        <v>119</v>
      </c>
      <c r="C26" s="50" t="s">
        <v>95</v>
      </c>
      <c r="D26" s="50" t="s">
        <v>92</v>
      </c>
      <c r="E26" s="50" t="s">
        <v>121</v>
      </c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>
        <v>26</v>
      </c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>
        <v>22</v>
      </c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8">
        <f t="shared" si="0"/>
        <v>48</v>
      </c>
      <c r="DR26" s="36">
        <v>2</v>
      </c>
      <c r="DS26" s="36"/>
      <c r="DT26" s="53">
        <v>24</v>
      </c>
      <c r="DU26" s="41"/>
    </row>
    <row r="27" spans="1:125" ht="15">
      <c r="A27" s="29">
        <v>20</v>
      </c>
      <c r="B27" s="50" t="s">
        <v>129</v>
      </c>
      <c r="C27" s="50" t="s">
        <v>135</v>
      </c>
      <c r="D27" s="50" t="s">
        <v>96</v>
      </c>
      <c r="E27" s="50" t="s">
        <v>109</v>
      </c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>
        <v>16</v>
      </c>
      <c r="DL27" s="47">
        <v>23</v>
      </c>
      <c r="DM27" s="47"/>
      <c r="DN27" s="47"/>
      <c r="DO27" s="47"/>
      <c r="DP27" s="47"/>
      <c r="DQ27" s="48">
        <v>39</v>
      </c>
      <c r="DR27" s="36">
        <v>2</v>
      </c>
      <c r="DS27" s="36"/>
      <c r="DT27" s="53">
        <v>19.5</v>
      </c>
      <c r="DU27" s="41"/>
    </row>
    <row r="28" spans="1:125" ht="15">
      <c r="A28" s="29">
        <v>21</v>
      </c>
      <c r="B28" s="50" t="s">
        <v>136</v>
      </c>
      <c r="C28" s="50" t="s">
        <v>137</v>
      </c>
      <c r="D28" s="50" t="s">
        <v>92</v>
      </c>
      <c r="E28" s="50" t="s">
        <v>138</v>
      </c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>
        <v>10</v>
      </c>
      <c r="DL28" s="47">
        <v>23</v>
      </c>
      <c r="DM28" s="47"/>
      <c r="DN28" s="47"/>
      <c r="DO28" s="47"/>
      <c r="DP28" s="47"/>
      <c r="DQ28" s="48">
        <v>33</v>
      </c>
      <c r="DR28" s="36">
        <v>2</v>
      </c>
      <c r="DS28" s="36"/>
      <c r="DT28" s="53">
        <v>16.5</v>
      </c>
      <c r="DU28" s="41"/>
    </row>
    <row r="29" spans="1:125" ht="15">
      <c r="A29" s="29">
        <v>22</v>
      </c>
      <c r="B29" s="50" t="s">
        <v>142</v>
      </c>
      <c r="C29" s="50" t="s">
        <v>143</v>
      </c>
      <c r="D29" s="50" t="s">
        <v>96</v>
      </c>
      <c r="E29" s="50" t="s">
        <v>144</v>
      </c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>
        <v>5</v>
      </c>
      <c r="Y29" s="54">
        <v>10</v>
      </c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>
        <v>11</v>
      </c>
      <c r="BC29" s="54">
        <v>0</v>
      </c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>
        <v>0</v>
      </c>
      <c r="DL29" s="54"/>
      <c r="DM29" s="54"/>
      <c r="DN29" s="54"/>
      <c r="DO29" s="54"/>
      <c r="DP29" s="54"/>
      <c r="DQ29" s="48">
        <f>SUM(F29:DP29)</f>
        <v>26</v>
      </c>
      <c r="DR29" s="36">
        <v>5</v>
      </c>
      <c r="DS29" s="55"/>
      <c r="DT29" s="53">
        <v>5.2</v>
      </c>
      <c r="DU29" s="41"/>
    </row>
    <row r="30" spans="1:125" ht="15">
      <c r="A30" s="29">
        <v>23</v>
      </c>
      <c r="B30" s="50" t="s">
        <v>171</v>
      </c>
      <c r="C30" s="50" t="s">
        <v>191</v>
      </c>
      <c r="D30" s="50" t="s">
        <v>96</v>
      </c>
      <c r="E30" s="50" t="s">
        <v>173</v>
      </c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>
        <v>10</v>
      </c>
      <c r="DE30" s="47">
        <v>16</v>
      </c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8">
        <v>26</v>
      </c>
      <c r="DR30" s="36">
        <v>2</v>
      </c>
      <c r="DS30" s="36"/>
      <c r="DT30" s="53">
        <v>13</v>
      </c>
      <c r="DU30" s="39"/>
    </row>
    <row r="31" spans="1:125" ht="15">
      <c r="A31" s="29">
        <v>24</v>
      </c>
      <c r="B31" s="30" t="s">
        <v>113</v>
      </c>
      <c r="C31" s="31" t="s">
        <v>114</v>
      </c>
      <c r="D31" s="30" t="s">
        <v>92</v>
      </c>
      <c r="E31" s="30" t="s">
        <v>106</v>
      </c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>
        <v>2</v>
      </c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>
        <v>10</v>
      </c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>
        <v>13</v>
      </c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48">
        <f>SUM(F31:DP31)</f>
        <v>25</v>
      </c>
      <c r="DR31" s="36">
        <v>3</v>
      </c>
      <c r="DS31" s="55"/>
      <c r="DT31" s="53">
        <v>8.33</v>
      </c>
      <c r="DU31" s="43"/>
    </row>
    <row r="32" spans="1:125" ht="15">
      <c r="A32" s="29">
        <v>25</v>
      </c>
      <c r="B32" s="50" t="s">
        <v>145</v>
      </c>
      <c r="C32" s="50" t="s">
        <v>146</v>
      </c>
      <c r="D32" s="50" t="s">
        <v>96</v>
      </c>
      <c r="E32" s="50" t="s">
        <v>147</v>
      </c>
      <c r="F32" s="47"/>
      <c r="G32" s="47"/>
      <c r="H32" s="47"/>
      <c r="I32" s="47"/>
      <c r="J32" s="47"/>
      <c r="K32" s="47"/>
      <c r="L32" s="47"/>
      <c r="M32" s="47">
        <v>0</v>
      </c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>
        <v>1</v>
      </c>
      <c r="Y32" s="47">
        <v>0</v>
      </c>
      <c r="Z32" s="47">
        <v>6</v>
      </c>
      <c r="AA32" s="47">
        <v>4</v>
      </c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>
        <v>0</v>
      </c>
      <c r="BA32" s="47">
        <v>13</v>
      </c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8">
        <f>SUM(F32:DP32)</f>
        <v>24</v>
      </c>
      <c r="DR32" s="36">
        <v>7</v>
      </c>
      <c r="DS32" s="36"/>
      <c r="DT32" s="38">
        <v>3.42</v>
      </c>
      <c r="DU32" s="39"/>
    </row>
    <row r="33" spans="1:125" ht="15">
      <c r="A33" s="29">
        <v>26</v>
      </c>
      <c r="B33" s="50" t="s">
        <v>148</v>
      </c>
      <c r="C33" s="50" t="s">
        <v>149</v>
      </c>
      <c r="D33" s="50" t="s">
        <v>96</v>
      </c>
      <c r="E33" s="50" t="s">
        <v>150</v>
      </c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>
        <v>5</v>
      </c>
      <c r="BS33" s="54">
        <v>0</v>
      </c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>
        <v>6</v>
      </c>
      <c r="CS33" s="54">
        <v>8</v>
      </c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48">
        <f>SUM(F33:DP33)</f>
        <v>19</v>
      </c>
      <c r="DR33" s="36">
        <v>4</v>
      </c>
      <c r="DS33" s="55"/>
      <c r="DT33" s="53">
        <v>4.75</v>
      </c>
      <c r="DU33" s="43"/>
    </row>
    <row r="34" spans="1:125" ht="15">
      <c r="A34" s="29">
        <v>27</v>
      </c>
      <c r="B34" s="30" t="s">
        <v>104</v>
      </c>
      <c r="C34" s="31" t="s">
        <v>114</v>
      </c>
      <c r="D34" s="30" t="s">
        <v>92</v>
      </c>
      <c r="E34" s="30" t="s">
        <v>106</v>
      </c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>
        <v>7</v>
      </c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>
        <v>10</v>
      </c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48">
        <f>SUM(F34:DP34)</f>
        <v>17</v>
      </c>
      <c r="DR34" s="36">
        <v>2</v>
      </c>
      <c r="DS34" s="55"/>
      <c r="DT34" s="53">
        <v>8.5</v>
      </c>
      <c r="DU34" s="39"/>
    </row>
    <row r="35" spans="1:125" ht="15">
      <c r="A35" s="29">
        <v>28</v>
      </c>
      <c r="B35" s="50" t="s">
        <v>171</v>
      </c>
      <c r="C35" s="50" t="s">
        <v>189</v>
      </c>
      <c r="D35" s="50" t="s">
        <v>96</v>
      </c>
      <c r="E35" s="50" t="s">
        <v>173</v>
      </c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>
        <v>0</v>
      </c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>
        <v>6</v>
      </c>
      <c r="DD35" s="54">
        <v>8</v>
      </c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48">
        <v>14</v>
      </c>
      <c r="DR35" s="36">
        <v>3</v>
      </c>
      <c r="DS35" s="55"/>
      <c r="DT35" s="53">
        <v>4.67</v>
      </c>
      <c r="DU35" s="43"/>
    </row>
    <row r="36" spans="1:125" ht="15">
      <c r="A36" s="29">
        <v>29</v>
      </c>
      <c r="B36" s="50" t="s">
        <v>151</v>
      </c>
      <c r="C36" s="50" t="s">
        <v>152</v>
      </c>
      <c r="D36" s="50" t="s">
        <v>96</v>
      </c>
      <c r="E36" s="50" t="s">
        <v>147</v>
      </c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>
        <v>0</v>
      </c>
      <c r="BA36" s="54">
        <v>13</v>
      </c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48">
        <f aca="true" t="shared" si="1" ref="DQ36:DQ44">SUM(F36:DP36)</f>
        <v>13</v>
      </c>
      <c r="DR36" s="36">
        <v>2</v>
      </c>
      <c r="DS36" s="55"/>
      <c r="DT36" s="53">
        <v>6.5</v>
      </c>
      <c r="DU36" s="39"/>
    </row>
    <row r="37" spans="1:125" ht="15">
      <c r="A37" s="29">
        <v>30</v>
      </c>
      <c r="B37" s="50" t="s">
        <v>153</v>
      </c>
      <c r="C37" s="50" t="s">
        <v>154</v>
      </c>
      <c r="D37" s="50" t="s">
        <v>92</v>
      </c>
      <c r="E37" s="50" t="s">
        <v>155</v>
      </c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>
        <v>5</v>
      </c>
      <c r="BS37" s="54">
        <v>8</v>
      </c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>
        <v>0</v>
      </c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48">
        <f t="shared" si="1"/>
        <v>13</v>
      </c>
      <c r="DR37" s="36">
        <v>3</v>
      </c>
      <c r="DS37" s="55"/>
      <c r="DT37" s="53">
        <v>4.33</v>
      </c>
      <c r="DU37" s="43"/>
    </row>
    <row r="38" spans="1:125" ht="15">
      <c r="A38" s="29">
        <v>31</v>
      </c>
      <c r="B38" s="50" t="s">
        <v>156</v>
      </c>
      <c r="C38" s="50" t="s">
        <v>157</v>
      </c>
      <c r="D38" s="50" t="s">
        <v>92</v>
      </c>
      <c r="E38" s="50" t="s">
        <v>158</v>
      </c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>
        <v>0</v>
      </c>
      <c r="AK38" s="54">
        <v>7</v>
      </c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48">
        <f t="shared" si="1"/>
        <v>7</v>
      </c>
      <c r="DR38" s="36">
        <v>2</v>
      </c>
      <c r="DS38" s="55"/>
      <c r="DT38" s="53">
        <v>3.5</v>
      </c>
      <c r="DU38" s="39"/>
    </row>
    <row r="39" spans="1:125" ht="15">
      <c r="A39" s="29">
        <v>32</v>
      </c>
      <c r="B39" s="50" t="s">
        <v>159</v>
      </c>
      <c r="C39" s="50" t="s">
        <v>140</v>
      </c>
      <c r="D39" s="50" t="s">
        <v>92</v>
      </c>
      <c r="E39" s="50" t="s">
        <v>141</v>
      </c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>
        <v>0</v>
      </c>
      <c r="CN39" s="47">
        <v>0</v>
      </c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>
        <v>6</v>
      </c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8">
        <f t="shared" si="1"/>
        <v>6</v>
      </c>
      <c r="DR39" s="36">
        <v>3</v>
      </c>
      <c r="DS39" s="36"/>
      <c r="DT39" s="38">
        <v>2</v>
      </c>
      <c r="DU39" s="43"/>
    </row>
    <row r="40" spans="1:125" ht="15">
      <c r="A40" s="29">
        <v>33</v>
      </c>
      <c r="B40" s="50" t="s">
        <v>160</v>
      </c>
      <c r="C40" s="50" t="s">
        <v>105</v>
      </c>
      <c r="D40" s="50" t="s">
        <v>92</v>
      </c>
      <c r="E40" s="50" t="s">
        <v>106</v>
      </c>
      <c r="F40" s="54"/>
      <c r="G40" s="54"/>
      <c r="H40" s="54"/>
      <c r="I40" s="54"/>
      <c r="J40" s="54"/>
      <c r="K40" s="54"/>
      <c r="L40" s="54"/>
      <c r="M40" s="54">
        <v>3</v>
      </c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48">
        <f t="shared" si="1"/>
        <v>3</v>
      </c>
      <c r="DR40" s="36">
        <v>1</v>
      </c>
      <c r="DS40" s="55"/>
      <c r="DT40" s="53">
        <v>3</v>
      </c>
      <c r="DU40" s="39"/>
    </row>
    <row r="41" spans="1:125" ht="15">
      <c r="A41" s="29">
        <v>34</v>
      </c>
      <c r="B41" s="50" t="s">
        <v>161</v>
      </c>
      <c r="C41" s="50" t="s">
        <v>162</v>
      </c>
      <c r="D41" s="50" t="s">
        <v>163</v>
      </c>
      <c r="E41" s="50" t="s">
        <v>164</v>
      </c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>
        <v>0</v>
      </c>
      <c r="AN41" s="47">
        <v>0</v>
      </c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8">
        <f t="shared" si="1"/>
        <v>0</v>
      </c>
      <c r="DR41" s="36">
        <v>2</v>
      </c>
      <c r="DS41" s="36"/>
      <c r="DT41" s="38">
        <v>0</v>
      </c>
      <c r="DU41" s="43"/>
    </row>
    <row r="42" spans="1:125" ht="15">
      <c r="A42" s="29">
        <v>35</v>
      </c>
      <c r="B42" s="50" t="s">
        <v>165</v>
      </c>
      <c r="C42" s="50" t="s">
        <v>166</v>
      </c>
      <c r="D42" s="50" t="s">
        <v>163</v>
      </c>
      <c r="E42" s="50" t="s">
        <v>167</v>
      </c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>
        <v>0</v>
      </c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48">
        <f t="shared" si="1"/>
        <v>0</v>
      </c>
      <c r="DR42" s="36">
        <v>1</v>
      </c>
      <c r="DS42" s="55"/>
      <c r="DT42" s="53">
        <v>0</v>
      </c>
      <c r="DU42" s="39"/>
    </row>
    <row r="43" spans="1:125" ht="15">
      <c r="A43" s="29">
        <v>36</v>
      </c>
      <c r="B43" s="50" t="s">
        <v>168</v>
      </c>
      <c r="C43" s="50" t="s">
        <v>105</v>
      </c>
      <c r="D43" s="50" t="s">
        <v>92</v>
      </c>
      <c r="E43" s="50" t="s">
        <v>106</v>
      </c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>
        <f>-DR422</f>
        <v>0</v>
      </c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48">
        <f t="shared" si="1"/>
        <v>0</v>
      </c>
      <c r="DR43" s="36">
        <v>1</v>
      </c>
      <c r="DS43" s="55"/>
      <c r="DT43" s="53">
        <v>0</v>
      </c>
      <c r="DU43" s="39"/>
    </row>
    <row r="44" spans="1:125" ht="15">
      <c r="A44" s="29">
        <v>37</v>
      </c>
      <c r="B44" s="50" t="s">
        <v>169</v>
      </c>
      <c r="C44" s="50" t="s">
        <v>114</v>
      </c>
      <c r="D44" s="50" t="s">
        <v>92</v>
      </c>
      <c r="E44" s="50" t="s">
        <v>106</v>
      </c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>
        <v>0</v>
      </c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48">
        <f t="shared" si="1"/>
        <v>0</v>
      </c>
      <c r="DR44" s="36">
        <v>1</v>
      </c>
      <c r="DS44" s="55"/>
      <c r="DT44" s="53">
        <v>0</v>
      </c>
      <c r="DU44" s="43"/>
    </row>
    <row r="45" spans="1:125" ht="15">
      <c r="A45" s="29">
        <v>38</v>
      </c>
      <c r="B45" s="50" t="s">
        <v>170</v>
      </c>
      <c r="C45" s="50" t="s">
        <v>105</v>
      </c>
      <c r="D45" s="50" t="s">
        <v>92</v>
      </c>
      <c r="E45" s="50" t="s">
        <v>106</v>
      </c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>
        <v>0</v>
      </c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35">
        <v>0</v>
      </c>
      <c r="DR45" s="36">
        <v>1</v>
      </c>
      <c r="DS45" s="36"/>
      <c r="DT45" s="38">
        <v>0</v>
      </c>
      <c r="DU45" s="39"/>
    </row>
    <row r="47" ht="12.75">
      <c r="A47" s="72" t="s">
        <v>194</v>
      </c>
    </row>
  </sheetData>
  <sheetProtection/>
  <mergeCells count="89">
    <mergeCell ref="DM4:DN4"/>
    <mergeCell ref="DM5:DN5"/>
    <mergeCell ref="A1:D1"/>
    <mergeCell ref="A2:D2"/>
    <mergeCell ref="E4:E5"/>
    <mergeCell ref="F4:G4"/>
    <mergeCell ref="H4:J4"/>
    <mergeCell ref="N4:O4"/>
    <mergeCell ref="P4:Q4"/>
    <mergeCell ref="R4:S4"/>
    <mergeCell ref="T4:W4"/>
    <mergeCell ref="X4:Y4"/>
    <mergeCell ref="Z4:AB4"/>
    <mergeCell ref="AC4:AE4"/>
    <mergeCell ref="AH4:AI4"/>
    <mergeCell ref="AJ4:AL4"/>
    <mergeCell ref="AM4:AN4"/>
    <mergeCell ref="AO4:AQ4"/>
    <mergeCell ref="AR4:AS4"/>
    <mergeCell ref="AT4:AU4"/>
    <mergeCell ref="AX4:AY4"/>
    <mergeCell ref="AZ4:BA4"/>
    <mergeCell ref="BB4:BC4"/>
    <mergeCell ref="BD4:BE4"/>
    <mergeCell ref="BF4:BI4"/>
    <mergeCell ref="BN4:BQ4"/>
    <mergeCell ref="BR4:BS4"/>
    <mergeCell ref="BT4:BU4"/>
    <mergeCell ref="CR4:CS4"/>
    <mergeCell ref="CT4:CV4"/>
    <mergeCell ref="DH4:DJ4"/>
    <mergeCell ref="DK4:DL4"/>
    <mergeCell ref="BV4:BY4"/>
    <mergeCell ref="BZ4:CA4"/>
    <mergeCell ref="CH4:CI4"/>
    <mergeCell ref="CJ4:CL4"/>
    <mergeCell ref="CM4:CO4"/>
    <mergeCell ref="CP4:CQ4"/>
    <mergeCell ref="DO4:DP4"/>
    <mergeCell ref="F5:G5"/>
    <mergeCell ref="H5:J5"/>
    <mergeCell ref="N5:O5"/>
    <mergeCell ref="P5:Q5"/>
    <mergeCell ref="R5:S5"/>
    <mergeCell ref="T5:W5"/>
    <mergeCell ref="X5:Y5"/>
    <mergeCell ref="Z5:AB5"/>
    <mergeCell ref="AC5:AE5"/>
    <mergeCell ref="AH5:AI5"/>
    <mergeCell ref="AJ5:AL5"/>
    <mergeCell ref="AM5:AN5"/>
    <mergeCell ref="AO5:AQ5"/>
    <mergeCell ref="AR5:AS5"/>
    <mergeCell ref="AT5:AU5"/>
    <mergeCell ref="BD5:BE5"/>
    <mergeCell ref="CT5:CV5"/>
    <mergeCell ref="BF5:BI5"/>
    <mergeCell ref="BN5:BQ5"/>
    <mergeCell ref="BR5:BS5"/>
    <mergeCell ref="BT5:BU5"/>
    <mergeCell ref="BV5:BY5"/>
    <mergeCell ref="CZ5:DB5"/>
    <mergeCell ref="DH5:DJ5"/>
    <mergeCell ref="DK5:DL5"/>
    <mergeCell ref="DO5:DP5"/>
    <mergeCell ref="CH5:CI5"/>
    <mergeCell ref="CJ5:CL5"/>
    <mergeCell ref="CM5:CO5"/>
    <mergeCell ref="CP5:CQ5"/>
    <mergeCell ref="AF4:AG4"/>
    <mergeCell ref="AF5:AG5"/>
    <mergeCell ref="AV4:AW4"/>
    <mergeCell ref="AV5:AW5"/>
    <mergeCell ref="CB4:CC4"/>
    <mergeCell ref="CB5:CC5"/>
    <mergeCell ref="BZ5:CA5"/>
    <mergeCell ref="AX5:AY5"/>
    <mergeCell ref="AZ5:BA5"/>
    <mergeCell ref="BB5:BC5"/>
    <mergeCell ref="CD5:CE5"/>
    <mergeCell ref="CF4:CG4"/>
    <mergeCell ref="CF5:CG5"/>
    <mergeCell ref="DC4:DG4"/>
    <mergeCell ref="DC5:DG5"/>
    <mergeCell ref="BJ4:BM4"/>
    <mergeCell ref="BJ5:BM5"/>
    <mergeCell ref="CR5:CS5"/>
    <mergeCell ref="CD4:CE4"/>
    <mergeCell ref="CW5:CY5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Zuzana</cp:lastModifiedBy>
  <dcterms:created xsi:type="dcterms:W3CDTF">2016-10-10T18:08:26Z</dcterms:created>
  <dcterms:modified xsi:type="dcterms:W3CDTF">2016-12-29T09:36:50Z</dcterms:modified>
  <cp:category/>
  <cp:version/>
  <cp:contentType/>
  <cp:contentStatus/>
</cp:coreProperties>
</file>