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604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<sst xmlns="http://schemas.openxmlformats.org/spreadsheetml/2006/main" count="390" uniqueCount="218">
  <si>
    <t>Slovenský skokový pony pohár</t>
  </si>
  <si>
    <t>Kód pretekov</t>
  </si>
  <si>
    <t>171104BS</t>
  </si>
  <si>
    <t>171111ZS</t>
  </si>
  <si>
    <t>171201ZS</t>
  </si>
  <si>
    <t>18126BS</t>
  </si>
  <si>
    <t>18202BS</t>
  </si>
  <si>
    <t>180224ZS</t>
  </si>
  <si>
    <t>180323BS</t>
  </si>
  <si>
    <t>180330ZS</t>
  </si>
  <si>
    <t>180331SS</t>
  </si>
  <si>
    <t>180407VS</t>
  </si>
  <si>
    <t>180414VS</t>
  </si>
  <si>
    <t>180421SS</t>
  </si>
  <si>
    <t>180505BS</t>
  </si>
  <si>
    <t>18512SS</t>
  </si>
  <si>
    <t>180512VS</t>
  </si>
  <si>
    <t>180519BS</t>
  </si>
  <si>
    <t>180519SS</t>
  </si>
  <si>
    <t>180526SS</t>
  </si>
  <si>
    <t>180602ZS</t>
  </si>
  <si>
    <t>180609SS</t>
  </si>
  <si>
    <t>180609BS</t>
  </si>
  <si>
    <t>180616ZS</t>
  </si>
  <si>
    <t>18616SS</t>
  </si>
  <si>
    <t>18623BS</t>
  </si>
  <si>
    <t>180629ZS</t>
  </si>
  <si>
    <t>18701SS</t>
  </si>
  <si>
    <t>180706SS</t>
  </si>
  <si>
    <t>180714BS</t>
  </si>
  <si>
    <t>180728SS</t>
  </si>
  <si>
    <t>180804SS</t>
  </si>
  <si>
    <t>180818BS</t>
  </si>
  <si>
    <t>180824MS</t>
  </si>
  <si>
    <t>180901SS</t>
  </si>
  <si>
    <t>180907ZS</t>
  </si>
  <si>
    <t>180908VS</t>
  </si>
  <si>
    <t>180915SS</t>
  </si>
  <si>
    <t>180915BS</t>
  </si>
  <si>
    <t>180922SS</t>
  </si>
  <si>
    <t>180927MS</t>
  </si>
  <si>
    <t>181006ZS</t>
  </si>
  <si>
    <t>181006BS</t>
  </si>
  <si>
    <t>181012ZS</t>
  </si>
  <si>
    <t>181013BS</t>
  </si>
  <si>
    <t>181020SS</t>
  </si>
  <si>
    <t>181027ZS</t>
  </si>
  <si>
    <t>Jesenná cena Slávie BA</t>
  </si>
  <si>
    <t>HST Dunaj.Klátov</t>
  </si>
  <si>
    <t>WMS Šamorín</t>
  </si>
  <si>
    <t>HST Dun.Klátov</t>
  </si>
  <si>
    <t>Trenčín Nozdrkovce</t>
  </si>
  <si>
    <t>MD Vígľaš</t>
  </si>
  <si>
    <t>Košice</t>
  </si>
  <si>
    <t>Prešov</t>
  </si>
  <si>
    <t>Liptovská Sielnica</t>
  </si>
  <si>
    <t>RS TEAM Trophy BA</t>
  </si>
  <si>
    <t xml:space="preserve">RS TEAM Trophy Bratislava </t>
  </si>
  <si>
    <t>Rim.Sobota – Kurinec</t>
  </si>
  <si>
    <t>NŽ Topoľčianky</t>
  </si>
  <si>
    <t>RS Team Bratislava</t>
  </si>
  <si>
    <t>Trenčín</t>
  </si>
  <si>
    <t>Kováčovce</t>
  </si>
  <si>
    <t>Šamorín</t>
  </si>
  <si>
    <t>Masarykov Dvor Vígľaš</t>
  </si>
  <si>
    <t>Vysoká pri Morave</t>
  </si>
  <si>
    <t>Rimavská Sobota</t>
  </si>
  <si>
    <t>RS TEAM Trophy Bratislava – Záhor.Bystr.</t>
  </si>
  <si>
    <t>Majstrovstvá SR  Košice</t>
  </si>
  <si>
    <t>SNV</t>
  </si>
  <si>
    <t>RS Team Trophy Finále -  BA</t>
  </si>
  <si>
    <t>MSR II – Pezinok</t>
  </si>
  <si>
    <t>Trenčín Šampionát pony</t>
  </si>
  <si>
    <t>RS Team Rozlúčka so sez. BA</t>
  </si>
  <si>
    <t>Motešice</t>
  </si>
  <si>
    <t>Por</t>
  </si>
  <si>
    <t>R.nar</t>
  </si>
  <si>
    <t>Meno jazdca</t>
  </si>
  <si>
    <t>Meno koňa</t>
  </si>
  <si>
    <t>Kat.pony</t>
  </si>
  <si>
    <t>Oddiel</t>
  </si>
  <si>
    <t>P60</t>
  </si>
  <si>
    <t>P80</t>
  </si>
  <si>
    <t>P50</t>
  </si>
  <si>
    <t>ZP</t>
  </si>
  <si>
    <t>ZLP</t>
  </si>
  <si>
    <t>P70</t>
  </si>
  <si>
    <t>PZL</t>
  </si>
  <si>
    <t>PL</t>
  </si>
  <si>
    <t>P90</t>
  </si>
  <si>
    <t>P95</t>
  </si>
  <si>
    <t>LP</t>
  </si>
  <si>
    <t>SP</t>
  </si>
  <si>
    <t>Súčet</t>
  </si>
  <si>
    <t>P. súť.</t>
  </si>
  <si>
    <t>20 naj</t>
  </si>
  <si>
    <t>Priemer</t>
  </si>
  <si>
    <t>Priemer 20 naj</t>
  </si>
  <si>
    <t>Juniori</t>
  </si>
  <si>
    <t>Machalová Alexandra</t>
  </si>
  <si>
    <t>ERVA</t>
  </si>
  <si>
    <t>B</t>
  </si>
  <si>
    <t>JK ISOKMAN ZVOLEN</t>
  </si>
  <si>
    <t>Kramorišová Stanislava</t>
  </si>
  <si>
    <t>URANA MELODY</t>
  </si>
  <si>
    <t>HIPPOCLUB LIPTOVSKÁ SIELNICA</t>
  </si>
  <si>
    <t>Antalíková Marianna</t>
  </si>
  <si>
    <t>JURÁŚEK 3</t>
  </si>
  <si>
    <t>RANČ VEĽKÁ VES</t>
  </si>
  <si>
    <t>16 súťaží</t>
  </si>
  <si>
    <t>Lišuchová Anna</t>
  </si>
  <si>
    <t>ZITNAS SIR ECKLEY</t>
  </si>
  <si>
    <t>JK EPONA MÚTNIK</t>
  </si>
  <si>
    <t>Rosinová Nina</t>
  </si>
  <si>
    <t>ALKA PEGI</t>
  </si>
  <si>
    <t>JK LINDA MALÁ ČAUSA</t>
  </si>
  <si>
    <t>Hornáková Veronika</t>
  </si>
  <si>
    <t>ELIZABETH</t>
  </si>
  <si>
    <t>A</t>
  </si>
  <si>
    <t>JŠ POVAŽANY</t>
  </si>
  <si>
    <t>Balážová Michaela</t>
  </si>
  <si>
    <t>GAJLU</t>
  </si>
  <si>
    <t>JO MARTIN ZÁTURČIE</t>
  </si>
  <si>
    <t>KLIP VIDAR Z</t>
  </si>
  <si>
    <t>Bacmaňáková Sandra</t>
  </si>
  <si>
    <t>KAMÉLIA</t>
  </si>
  <si>
    <t>JK TRENČÍN NOZDRKOVCE</t>
  </si>
  <si>
    <t>Zubková Aisha</t>
  </si>
  <si>
    <t>MATYI</t>
  </si>
  <si>
    <t>PARKÚR TEAM ROŽŇAVA</t>
  </si>
  <si>
    <t>MP 5 r.</t>
  </si>
  <si>
    <t>Bachratá Denisa</t>
  </si>
  <si>
    <t>VINNY</t>
  </si>
  <si>
    <t>JK BRATISLAVA ENVIROKONE</t>
  </si>
  <si>
    <t>EBONY</t>
  </si>
  <si>
    <t>Halásová Sára</t>
  </si>
  <si>
    <t>MON CHERRY</t>
  </si>
  <si>
    <t>Jankovičová Terézia</t>
  </si>
  <si>
    <t>ELIOT</t>
  </si>
  <si>
    <t>JK DO SEDLA BRATISLAVA</t>
  </si>
  <si>
    <t>Kminiaková Kristína</t>
  </si>
  <si>
    <t>ETNA 2</t>
  </si>
  <si>
    <t>MAROANKA S´MILANO</t>
  </si>
  <si>
    <t>MAROANKA S´MARCELLO</t>
  </si>
  <si>
    <t>Simona Walterová</t>
  </si>
  <si>
    <t>HIDALGO</t>
  </si>
  <si>
    <t>RK COOL SPIŠSKÁ NOVÁ VES</t>
  </si>
  <si>
    <t>Deti</t>
  </si>
  <si>
    <t>Kiabová Alexandra</t>
  </si>
  <si>
    <t>MELISA</t>
  </si>
  <si>
    <t>Jašková Alexandra</t>
  </si>
  <si>
    <t>WARISSA</t>
  </si>
  <si>
    <t xml:space="preserve">SLOVAK JUMPING ACADEMY PREŠOV </t>
  </si>
  <si>
    <t>Bouma Marko</t>
  </si>
  <si>
    <t>KAČA</t>
  </si>
  <si>
    <t>JK BETTY BUKOVEC</t>
  </si>
  <si>
    <t>Mošková Paula</t>
  </si>
  <si>
    <t>SANS GENE</t>
  </si>
  <si>
    <t>TJ ŽREBČÍN MOTEŠICE</t>
  </si>
  <si>
    <t>TENEY</t>
  </si>
  <si>
    <t>Bačová Zuzana</t>
  </si>
  <si>
    <t>BORNEO</t>
  </si>
  <si>
    <t>JK TJ SLÁVIA STU BRATISLAVA</t>
  </si>
  <si>
    <t>Mladý pony roka</t>
  </si>
  <si>
    <t>Mihulová Klára</t>
  </si>
  <si>
    <t xml:space="preserve">JK ISOKMAN ZVOLEN </t>
  </si>
  <si>
    <t>Tarabová Linda</t>
  </si>
  <si>
    <t>AMOS</t>
  </si>
  <si>
    <t>RANČ OUZKÝCH BRATISLAVA</t>
  </si>
  <si>
    <t>Šumská Klára</t>
  </si>
  <si>
    <t>MY MAGIC</t>
  </si>
  <si>
    <t>VIDA BRATISLAVA</t>
  </si>
  <si>
    <t>Kýšková Lenka</t>
  </si>
  <si>
    <t>MALINKA OBROCKA</t>
  </si>
  <si>
    <t>ZRŠP PIEŠŤANY</t>
  </si>
  <si>
    <t>Toldyová Chiara</t>
  </si>
  <si>
    <t>Zemanovičová Nataša</t>
  </si>
  <si>
    <t>Bednárová Ema</t>
  </si>
  <si>
    <t>Ohrablová Alexandra</t>
  </si>
  <si>
    <t>TIVOR</t>
  </si>
  <si>
    <t>PARKÚR CLUB VYSOKÁ PRI MORAVE</t>
  </si>
  <si>
    <t>Horváthová Tamara</t>
  </si>
  <si>
    <t>SUNRISE</t>
  </si>
  <si>
    <t>JK LIMIT BRATISLAVA</t>
  </si>
  <si>
    <t>LINDA</t>
  </si>
  <si>
    <t>Petranová Sofia Laura</t>
  </si>
  <si>
    <t>SALVADOR´ S CUISA</t>
  </si>
  <si>
    <t>Partíková Nina</t>
  </si>
  <si>
    <t>LORD</t>
  </si>
  <si>
    <t>Chmelíková Laura</t>
  </si>
  <si>
    <t>DAFNE FAN DEJ</t>
  </si>
  <si>
    <t>Pecušová Kristína</t>
  </si>
  <si>
    <t>GLANTEIFI GUTO</t>
  </si>
  <si>
    <t>Koteková Lujza</t>
  </si>
  <si>
    <t>FEŠÁK</t>
  </si>
  <si>
    <t>Martyneková Júlia</t>
  </si>
  <si>
    <t>NINUS</t>
  </si>
  <si>
    <t>JK OVER ŽILINA</t>
  </si>
  <si>
    <t>Simšajová Simona</t>
  </si>
  <si>
    <t>JK ENVIROKONE BRATISLAVA</t>
  </si>
  <si>
    <t>EL DIABLO</t>
  </si>
  <si>
    <t>Martini Laura</t>
  </si>
  <si>
    <t>BRATISLAVA ENVIROKONE</t>
  </si>
  <si>
    <t>Murínová Ema</t>
  </si>
  <si>
    <t>NIKY</t>
  </si>
  <si>
    <t>MASARYKOV DVOR VÍGĽAŠ</t>
  </si>
  <si>
    <t>Moravčíková Milota</t>
  </si>
  <si>
    <t>PEDRO</t>
  </si>
  <si>
    <t>JOSÉ ARMANDO</t>
  </si>
  <si>
    <t>Balogová Ela</t>
  </si>
  <si>
    <t>CYNTHIA</t>
  </si>
  <si>
    <t>Gubáňová Veronika</t>
  </si>
  <si>
    <t>DOLLOM MON CHERRY</t>
  </si>
  <si>
    <t>EQUI LATTA BRATISLAVA</t>
  </si>
  <si>
    <t>Krebsová Alexandra</t>
  </si>
  <si>
    <t>Mizeráková Natália</t>
  </si>
  <si>
    <t>FRANKY</t>
  </si>
  <si>
    <t>DO SEDLA BRATISLAVA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</si>
</sst>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_ ;[Red]\-0.00\ "/>
    <numFmt numFmtId="166" formatCode="0.00;[Red]0.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1"/>
      <family val="0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0"/>
      <color indexed="10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7"/>
      <color indexed="8"/>
      <name val="Arial1"/>
      <family val="0"/>
    </font>
    <font>
      <sz val="10.5"/>
      <color indexed="8"/>
      <name val="Calibri"/>
      <family val="2"/>
    </font>
    <font>
      <sz val="10.5"/>
      <color indexed="8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18"/>
      <color theme="3"/>
      <name val="Calibri Light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4" borderId="0" applyNumberFormat="0" applyBorder="0" applyAlignment="0" applyProtection="0"/>
    <xf numFmtId="0" fontId="1" fillId="0" borderId="0" applyBorder="0" applyProtection="0">
      <alignment/>
    </xf>
    <xf numFmtId="0" fontId="5" fillId="3" borderId="0" applyNumberFormat="0" applyBorder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ill="0" applyBorder="0" applyAlignment="0" applyProtection="0"/>
    <xf numFmtId="0" fontId="0" fillId="9" borderId="6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3" fillId="0" borderId="8" applyNumberFormat="0" applyFill="0" applyAlignment="0" applyProtection="0"/>
    <xf numFmtId="0" fontId="4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9" applyNumberFormat="0" applyAlignment="0" applyProtection="0"/>
    <xf numFmtId="0" fontId="16" fillId="14" borderId="9" applyNumberFormat="0" applyAlignment="0" applyProtection="0"/>
    <xf numFmtId="0" fontId="17" fillId="14" borderId="10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</cellStyleXfs>
  <cellXfs count="118">
    <xf numFmtId="0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0" xfId="55" applyFont="1" applyFill="1" applyBorder="1" applyAlignment="1" applyProtection="1">
      <alignment/>
      <protection/>
    </xf>
    <xf numFmtId="0" fontId="1" fillId="0" borderId="0" xfId="55" applyFont="1" applyFill="1" applyBorder="1" applyAlignment="1" applyProtection="1">
      <alignment/>
      <protection/>
    </xf>
    <xf numFmtId="0" fontId="20" fillId="0" borderId="0" xfId="55" applyFont="1" applyFill="1" applyBorder="1" applyAlignment="1" applyProtection="1">
      <alignment/>
      <protection/>
    </xf>
    <xf numFmtId="0" fontId="1" fillId="0" borderId="0" xfId="55" applyBorder="1" applyProtection="1">
      <alignment/>
      <protection/>
    </xf>
    <xf numFmtId="0" fontId="21" fillId="0" borderId="0" xfId="55" applyFont="1" applyFill="1" applyBorder="1" applyAlignment="1" applyProtection="1">
      <alignment horizontal="center"/>
      <protection/>
    </xf>
    <xf numFmtId="0" fontId="23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3" xfId="55" applyFont="1" applyFill="1" applyBorder="1" applyAlignment="1" applyProtection="1">
      <alignment horizontal="center"/>
      <protection/>
    </xf>
    <xf numFmtId="0" fontId="24" fillId="25" borderId="13" xfId="0" applyFont="1" applyFill="1" applyBorder="1" applyAlignment="1">
      <alignment horizontal="center"/>
    </xf>
    <xf numFmtId="0" fontId="22" fillId="25" borderId="14" xfId="0" applyFont="1" applyFill="1" applyBorder="1" applyAlignment="1">
      <alignment horizontal="center"/>
    </xf>
    <xf numFmtId="0" fontId="25" fillId="12" borderId="15" xfId="0" applyFont="1" applyFill="1" applyBorder="1" applyAlignment="1">
      <alignment horizontal="center"/>
    </xf>
    <xf numFmtId="0" fontId="21" fillId="12" borderId="16" xfId="55" applyFont="1" applyFill="1" applyBorder="1" applyAlignment="1" applyProtection="1">
      <alignment horizontal="center"/>
      <protection/>
    </xf>
    <xf numFmtId="0" fontId="21" fillId="12" borderId="17" xfId="55" applyFont="1" applyFill="1" applyBorder="1" applyAlignment="1" applyProtection="1">
      <alignment horizontal="center"/>
      <protection/>
    </xf>
    <xf numFmtId="0" fontId="26" fillId="25" borderId="16" xfId="55" applyFont="1" applyFill="1" applyBorder="1" applyAlignment="1" applyProtection="1">
      <alignment horizontal="center"/>
      <protection/>
    </xf>
    <xf numFmtId="0" fontId="27" fillId="25" borderId="16" xfId="55" applyFont="1" applyFill="1" applyBorder="1" applyAlignment="1" applyProtection="1">
      <alignment horizontal="center"/>
      <protection/>
    </xf>
    <xf numFmtId="0" fontId="28" fillId="25" borderId="16" xfId="55" applyFont="1" applyFill="1" applyBorder="1" applyAlignment="1" applyProtection="1">
      <alignment horizontal="center"/>
      <protection/>
    </xf>
    <xf numFmtId="0" fontId="29" fillId="26" borderId="18" xfId="0" applyFont="1" applyFill="1" applyBorder="1" applyAlignment="1">
      <alignment/>
    </xf>
    <xf numFmtId="0" fontId="30" fillId="12" borderId="0" xfId="0" applyFont="1" applyFill="1" applyBorder="1" applyAlignment="1">
      <alignment/>
    </xf>
    <xf numFmtId="0" fontId="21" fillId="12" borderId="19" xfId="55" applyFont="1" applyFill="1" applyBorder="1" applyAlignment="1" applyProtection="1">
      <alignment horizontal="center"/>
      <protection/>
    </xf>
    <xf numFmtId="0" fontId="31" fillId="12" borderId="0" xfId="55" applyFont="1" applyFill="1" applyBorder="1" applyAlignment="1" applyProtection="1">
      <alignment horizontal="center"/>
      <protection/>
    </xf>
    <xf numFmtId="0" fontId="20" fillId="12" borderId="0" xfId="55" applyFont="1" applyFill="1" applyBorder="1" applyAlignment="1" applyProtection="1">
      <alignment/>
      <protection/>
    </xf>
    <xf numFmtId="0" fontId="32" fillId="12" borderId="20" xfId="55" applyFont="1" applyFill="1" applyBorder="1" applyAlignment="1" applyProtection="1">
      <alignment horizontal="center"/>
      <protection/>
    </xf>
    <xf numFmtId="0" fontId="1" fillId="12" borderId="0" xfId="55" applyFont="1" applyFill="1" applyBorder="1" applyAlignment="1" applyProtection="1">
      <alignment/>
      <protection/>
    </xf>
    <xf numFmtId="0" fontId="1" fillId="12" borderId="0" xfId="55" applyFont="1" applyFill="1" applyBorder="1" applyAlignment="1" applyProtection="1">
      <alignment horizontal="center"/>
      <protection/>
    </xf>
    <xf numFmtId="0" fontId="0" fillId="26" borderId="21" xfId="0" applyFill="1" applyBorder="1" applyAlignment="1">
      <alignment/>
    </xf>
    <xf numFmtId="0" fontId="25" fillId="25" borderId="15" xfId="0" applyFont="1" applyFill="1" applyBorder="1" applyAlignment="1">
      <alignment horizontal="center"/>
    </xf>
    <xf numFmtId="0" fontId="33" fillId="7" borderId="16" xfId="55" applyFont="1" applyFill="1" applyBorder="1" applyAlignment="1" applyProtection="1">
      <alignment horizontal="center"/>
      <protection/>
    </xf>
    <xf numFmtId="0" fontId="23" fillId="6" borderId="16" xfId="55" applyFont="1" applyFill="1" applyBorder="1" applyAlignment="1" applyProtection="1">
      <alignment horizontal="center"/>
      <protection/>
    </xf>
    <xf numFmtId="0" fontId="32" fillId="6" borderId="16" xfId="55" applyFont="1" applyFill="1" applyBorder="1" applyAlignment="1" applyProtection="1">
      <alignment horizontal="center"/>
      <protection/>
    </xf>
    <xf numFmtId="0" fontId="34" fillId="6" borderId="16" xfId="55" applyFont="1" applyFill="1" applyBorder="1" applyAlignment="1" applyProtection="1">
      <alignment horizontal="center"/>
      <protection/>
    </xf>
    <xf numFmtId="0" fontId="35" fillId="15" borderId="16" xfId="55" applyFont="1" applyFill="1" applyBorder="1" applyAlignment="1" applyProtection="1">
      <alignment horizontal="center"/>
      <protection/>
    </xf>
    <xf numFmtId="0" fontId="35" fillId="4" borderId="16" xfId="55" applyFont="1" applyFill="1" applyBorder="1" applyAlignment="1" applyProtection="1">
      <alignment horizontal="center"/>
      <protection/>
    </xf>
    <xf numFmtId="0" fontId="23" fillId="4" borderId="22" xfId="55" applyFont="1" applyFill="1" applyBorder="1" applyAlignment="1" applyProtection="1">
      <alignment horizontal="center"/>
      <protection/>
    </xf>
    <xf numFmtId="166" fontId="21" fillId="15" borderId="16" xfId="55" applyNumberFormat="1" applyFont="1" applyFill="1" applyBorder="1" applyAlignment="1" applyProtection="1">
      <alignment horizontal="center"/>
      <protection/>
    </xf>
    <xf numFmtId="0" fontId="33" fillId="6" borderId="23" xfId="0" applyFont="1" applyFill="1" applyBorder="1" applyAlignment="1">
      <alignment horizontal="center"/>
    </xf>
    <xf numFmtId="0" fontId="21" fillId="8" borderId="15" xfId="0" applyFont="1" applyFill="1" applyBorder="1" applyAlignment="1">
      <alignment horizontal="center"/>
    </xf>
    <xf numFmtId="0" fontId="20" fillId="6" borderId="16" xfId="55" applyFont="1" applyFill="1" applyBorder="1" applyAlignment="1" applyProtection="1">
      <alignment horizontal="center"/>
      <protection/>
    </xf>
    <xf numFmtId="0" fontId="23" fillId="6" borderId="17" xfId="55" applyFont="1" applyFill="1" applyBorder="1" applyAlignment="1" applyProtection="1">
      <alignment horizontal="center"/>
      <protection/>
    </xf>
    <xf numFmtId="0" fontId="23" fillId="4" borderId="16" xfId="55" applyFont="1" applyFill="1" applyBorder="1" applyAlignment="1" applyProtection="1">
      <alignment horizontal="center"/>
      <protection/>
    </xf>
    <xf numFmtId="0" fontId="33" fillId="6" borderId="21" xfId="0" applyFont="1" applyFill="1" applyBorder="1" applyAlignment="1">
      <alignment horizontal="center"/>
    </xf>
    <xf numFmtId="0" fontId="25" fillId="23" borderId="15" xfId="0" applyFont="1" applyFill="1" applyBorder="1" applyAlignment="1">
      <alignment horizontal="center"/>
    </xf>
    <xf numFmtId="0" fontId="23" fillId="7" borderId="16" xfId="55" applyFont="1" applyFill="1" applyBorder="1" applyAlignment="1" applyProtection="1">
      <alignment horizontal="center"/>
      <protection/>
    </xf>
    <xf numFmtId="0" fontId="32" fillId="6" borderId="13" xfId="55" applyFont="1" applyFill="1" applyBorder="1" applyAlignment="1" applyProtection="1">
      <alignment horizontal="center"/>
      <protection/>
    </xf>
    <xf numFmtId="0" fontId="33" fillId="6" borderId="24" xfId="0" applyFont="1" applyFill="1" applyBorder="1" applyAlignment="1">
      <alignment horizontal="center"/>
    </xf>
    <xf numFmtId="0" fontId="33" fillId="0" borderId="0" xfId="0" applyFont="1" applyBorder="1" applyAlignment="1">
      <alignment/>
    </xf>
    <xf numFmtId="0" fontId="25" fillId="27" borderId="15" xfId="0" applyFont="1" applyFill="1" applyBorder="1" applyAlignment="1">
      <alignment horizontal="center"/>
    </xf>
    <xf numFmtId="0" fontId="33" fillId="6" borderId="25" xfId="0" applyFont="1" applyFill="1" applyBorder="1" applyAlignment="1">
      <alignment horizontal="center"/>
    </xf>
    <xf numFmtId="0" fontId="25" fillId="28" borderId="15" xfId="0" applyFont="1" applyFill="1" applyBorder="1" applyAlignment="1">
      <alignment horizontal="center"/>
    </xf>
    <xf numFmtId="0" fontId="25" fillId="7" borderId="15" xfId="0" applyFont="1" applyFill="1" applyBorder="1" applyAlignment="1">
      <alignment horizontal="center"/>
    </xf>
    <xf numFmtId="0" fontId="0" fillId="6" borderId="21" xfId="0" applyFill="1" applyBorder="1" applyAlignment="1">
      <alignment/>
    </xf>
    <xf numFmtId="0" fontId="25" fillId="7" borderId="26" xfId="0" applyFont="1" applyFill="1" applyBorder="1" applyAlignment="1">
      <alignment horizontal="center"/>
    </xf>
    <xf numFmtId="0" fontId="25" fillId="7" borderId="0" xfId="0" applyFont="1" applyFill="1" applyAlignment="1">
      <alignment horizontal="center"/>
    </xf>
    <xf numFmtId="0" fontId="20" fillId="6" borderId="17" xfId="55" applyFont="1" applyFill="1" applyBorder="1" applyAlignment="1" applyProtection="1">
      <alignment horizontal="center"/>
      <protection/>
    </xf>
    <xf numFmtId="0" fontId="0" fillId="6" borderId="25" xfId="0" applyFill="1" applyBorder="1" applyAlignment="1">
      <alignment/>
    </xf>
    <xf numFmtId="0" fontId="32" fillId="6" borderId="27" xfId="55" applyFont="1" applyFill="1" applyBorder="1" applyAlignment="1" applyProtection="1">
      <alignment horizontal="center"/>
      <protection/>
    </xf>
    <xf numFmtId="0" fontId="36" fillId="15" borderId="16" xfId="55" applyFont="1" applyFill="1" applyBorder="1" applyAlignment="1" applyProtection="1">
      <alignment horizontal="center"/>
      <protection/>
    </xf>
    <xf numFmtId="0" fontId="35" fillId="6" borderId="16" xfId="55" applyFont="1" applyFill="1" applyBorder="1" applyAlignment="1" applyProtection="1">
      <alignment horizontal="center"/>
      <protection/>
    </xf>
    <xf numFmtId="0" fontId="23" fillId="6" borderId="27" xfId="55" applyFont="1" applyFill="1" applyBorder="1" applyAlignment="1" applyProtection="1">
      <alignment horizontal="center"/>
      <protection/>
    </xf>
    <xf numFmtId="0" fontId="32" fillId="6" borderId="11" xfId="55" applyFont="1" applyFill="1" applyBorder="1" applyAlignment="1" applyProtection="1">
      <alignment horizontal="center"/>
      <protection/>
    </xf>
    <xf numFmtId="0" fontId="35" fillId="4" borderId="16" xfId="55" applyFont="1" applyFill="1" applyBorder="1" applyAlignment="1" applyProtection="1">
      <alignment horizontal="center"/>
      <protection/>
    </xf>
    <xf numFmtId="0" fontId="23" fillId="4" borderId="11" xfId="55" applyFont="1" applyFill="1" applyBorder="1" applyAlignment="1" applyProtection="1">
      <alignment horizontal="center"/>
      <protection/>
    </xf>
    <xf numFmtId="0" fontId="32" fillId="6" borderId="16" xfId="55" applyNumberFormat="1" applyFont="1" applyFill="1" applyBorder="1" applyAlignment="1" applyProtection="1">
      <alignment horizontal="center"/>
      <protection/>
    </xf>
    <xf numFmtId="0" fontId="37" fillId="6" borderId="16" xfId="55" applyFont="1" applyFill="1" applyBorder="1" applyAlignment="1" applyProtection="1">
      <alignment horizontal="center"/>
      <protection/>
    </xf>
    <xf numFmtId="0" fontId="0" fillId="8" borderId="0" xfId="0" applyFill="1" applyAlignment="1">
      <alignment/>
    </xf>
    <xf numFmtId="0" fontId="20" fillId="0" borderId="0" xfId="55" applyFont="1" applyFill="1" applyBorder="1" applyAlignment="1" applyProtection="1">
      <alignment horizontal="center"/>
      <protection/>
    </xf>
    <xf numFmtId="0" fontId="23" fillId="0" borderId="0" xfId="55" applyFont="1" applyFill="1" applyBorder="1" applyAlignment="1" applyProtection="1">
      <alignment horizontal="center"/>
      <protection/>
    </xf>
    <xf numFmtId="0" fontId="0" fillId="12" borderId="26" xfId="0" applyFill="1" applyBorder="1" applyAlignment="1">
      <alignment/>
    </xf>
    <xf numFmtId="0" fontId="31" fillId="12" borderId="16" xfId="55" applyFont="1" applyFill="1" applyBorder="1" applyAlignment="1" applyProtection="1">
      <alignment horizontal="center"/>
      <protection/>
    </xf>
    <xf numFmtId="0" fontId="1" fillId="12" borderId="16" xfId="55" applyFont="1" applyFill="1" applyBorder="1" applyAlignment="1" applyProtection="1">
      <alignment/>
      <protection/>
    </xf>
    <xf numFmtId="0" fontId="32" fillId="12" borderId="28" xfId="55" applyFont="1" applyFill="1" applyBorder="1" applyAlignment="1" applyProtection="1">
      <alignment horizontal="center"/>
      <protection/>
    </xf>
    <xf numFmtId="0" fontId="0" fillId="26" borderId="26" xfId="0" applyFill="1" applyBorder="1" applyAlignment="1">
      <alignment/>
    </xf>
    <xf numFmtId="0" fontId="1" fillId="12" borderId="28" xfId="55" applyFont="1" applyFill="1" applyBorder="1" applyAlignment="1" applyProtection="1">
      <alignment horizontal="center"/>
      <protection/>
    </xf>
    <xf numFmtId="0" fontId="0" fillId="26" borderId="18" xfId="0" applyFill="1" applyBorder="1" applyAlignment="1">
      <alignment/>
    </xf>
    <xf numFmtId="0" fontId="25" fillId="25" borderId="0" xfId="0" applyFont="1" applyFill="1" applyAlignment="1">
      <alignment horizontal="center"/>
    </xf>
    <xf numFmtId="0" fontId="23" fillId="7" borderId="13" xfId="55" applyFont="1" applyFill="1" applyBorder="1" applyAlignment="1" applyProtection="1">
      <alignment horizontal="center"/>
      <protection/>
    </xf>
    <xf numFmtId="0" fontId="23" fillId="10" borderId="16" xfId="55" applyFont="1" applyFill="1" applyBorder="1" applyAlignment="1" applyProtection="1">
      <alignment horizontal="center"/>
      <protection/>
    </xf>
    <xf numFmtId="0" fontId="32" fillId="10" borderId="16" xfId="55" applyFont="1" applyFill="1" applyBorder="1" applyAlignment="1" applyProtection="1">
      <alignment horizontal="center"/>
      <protection/>
    </xf>
    <xf numFmtId="0" fontId="34" fillId="10" borderId="16" xfId="55" applyFont="1" applyFill="1" applyBorder="1" applyAlignment="1" applyProtection="1">
      <alignment horizontal="center"/>
      <protection/>
    </xf>
    <xf numFmtId="0" fontId="38" fillId="15" borderId="16" xfId="55" applyFont="1" applyFill="1" applyBorder="1" applyAlignment="1" applyProtection="1">
      <alignment horizontal="center"/>
      <protection/>
    </xf>
    <xf numFmtId="0" fontId="39" fillId="4" borderId="16" xfId="55" applyFont="1" applyFill="1" applyBorder="1" applyAlignment="1" applyProtection="1">
      <alignment horizontal="center"/>
      <protection/>
    </xf>
    <xf numFmtId="0" fontId="25" fillId="8" borderId="26" xfId="0" applyFont="1" applyFill="1" applyBorder="1" applyAlignment="1">
      <alignment horizontal="center"/>
    </xf>
    <xf numFmtId="0" fontId="32" fillId="10" borderId="11" xfId="55" applyFont="1" applyFill="1" applyBorder="1" applyAlignment="1" applyProtection="1">
      <alignment horizontal="center"/>
      <protection/>
    </xf>
    <xf numFmtId="0" fontId="34" fillId="10" borderId="11" xfId="55" applyFont="1" applyFill="1" applyBorder="1" applyAlignment="1" applyProtection="1">
      <alignment horizontal="center"/>
      <protection/>
    </xf>
    <xf numFmtId="0" fontId="21" fillId="23" borderId="0" xfId="0" applyFont="1" applyFill="1" applyAlignment="1">
      <alignment horizontal="center"/>
    </xf>
    <xf numFmtId="0" fontId="21" fillId="27" borderId="26" xfId="0" applyFont="1" applyFill="1" applyBorder="1" applyAlignment="1">
      <alignment horizontal="center"/>
    </xf>
    <xf numFmtId="0" fontId="21" fillId="28" borderId="26" xfId="0" applyFont="1" applyFill="1" applyBorder="1" applyAlignment="1">
      <alignment horizontal="center"/>
    </xf>
    <xf numFmtId="0" fontId="32" fillId="10" borderId="27" xfId="55" applyFont="1" applyFill="1" applyBorder="1" applyAlignment="1" applyProtection="1">
      <alignment horizontal="center"/>
      <protection/>
    </xf>
    <xf numFmtId="0" fontId="23" fillId="4" borderId="27" xfId="55" applyFont="1" applyFill="1" applyBorder="1" applyAlignment="1" applyProtection="1">
      <alignment horizontal="center"/>
      <protection/>
    </xf>
    <xf numFmtId="0" fontId="0" fillId="6" borderId="29" xfId="0" applyFill="1" applyBorder="1" applyAlignment="1">
      <alignment/>
    </xf>
    <xf numFmtId="0" fontId="24" fillId="10" borderId="16" xfId="55" applyFont="1" applyFill="1" applyBorder="1" applyAlignment="1" applyProtection="1">
      <alignment horizontal="center"/>
      <protection/>
    </xf>
    <xf numFmtId="0" fontId="23" fillId="10" borderId="13" xfId="55" applyFont="1" applyFill="1" applyBorder="1" applyAlignment="1" applyProtection="1">
      <alignment horizontal="center"/>
      <protection/>
    </xf>
    <xf numFmtId="0" fontId="32" fillId="10" borderId="30" xfId="55" applyFont="1" applyFill="1" applyBorder="1" applyAlignment="1" applyProtection="1">
      <alignment horizontal="center"/>
      <protection/>
    </xf>
    <xf numFmtId="0" fontId="32" fillId="10" borderId="13" xfId="55" applyFont="1" applyFill="1" applyBorder="1" applyAlignment="1" applyProtection="1">
      <alignment horizontal="center"/>
      <protection/>
    </xf>
    <xf numFmtId="0" fontId="34" fillId="10" borderId="13" xfId="55" applyFont="1" applyFill="1" applyBorder="1" applyAlignment="1" applyProtection="1">
      <alignment horizontal="center"/>
      <protection/>
    </xf>
    <xf numFmtId="0" fontId="40" fillId="6" borderId="21" xfId="0" applyFont="1" applyFill="1" applyBorder="1" applyAlignment="1">
      <alignment/>
    </xf>
    <xf numFmtId="0" fontId="0" fillId="6" borderId="21" xfId="0" applyFont="1" applyFill="1" applyBorder="1" applyAlignment="1">
      <alignment/>
    </xf>
    <xf numFmtId="0" fontId="25" fillId="7" borderId="31" xfId="0" applyFont="1" applyFill="1" applyBorder="1" applyAlignment="1">
      <alignment horizontal="center"/>
    </xf>
    <xf numFmtId="0" fontId="21" fillId="7" borderId="16" xfId="55" applyFont="1" applyFill="1" applyBorder="1" applyAlignment="1" applyProtection="1">
      <alignment horizontal="center"/>
      <protection/>
    </xf>
    <xf numFmtId="0" fontId="41" fillId="8" borderId="0" xfId="0" applyFont="1" applyFill="1" applyBorder="1" applyAlignment="1">
      <alignment/>
    </xf>
    <xf numFmtId="0" fontId="19" fillId="29" borderId="0" xfId="55" applyFont="1" applyFill="1" applyBorder="1" applyAlignment="1" applyProtection="1">
      <alignment horizontal="center"/>
      <protection/>
    </xf>
    <xf numFmtId="0" fontId="21" fillId="25" borderId="16" xfId="55" applyFont="1" applyFill="1" applyBorder="1" applyAlignment="1" applyProtection="1">
      <alignment/>
      <protection/>
    </xf>
    <xf numFmtId="0" fontId="22" fillId="25" borderId="11" xfId="55" applyFont="1" applyFill="1" applyBorder="1" applyAlignment="1" applyProtection="1">
      <alignment horizontal="center"/>
      <protection/>
    </xf>
    <xf numFmtId="0" fontId="22" fillId="25" borderId="11" xfId="0" applyFont="1" applyFill="1" applyBorder="1" applyAlignment="1">
      <alignment horizontal="center"/>
    </xf>
    <xf numFmtId="0" fontId="23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3" xfId="55" applyFont="1" applyFill="1" applyBorder="1" applyAlignment="1" applyProtection="1">
      <alignment/>
      <protection/>
    </xf>
    <xf numFmtId="0" fontId="22" fillId="25" borderId="13" xfId="55" applyFont="1" applyFill="1" applyBorder="1" applyAlignment="1" applyProtection="1">
      <alignment horizontal="center"/>
      <protection/>
    </xf>
    <xf numFmtId="0" fontId="24" fillId="25" borderId="13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22" fillId="25" borderId="14" xfId="0" applyFont="1" applyFill="1" applyBorder="1" applyAlignment="1">
      <alignment horizontal="center"/>
    </xf>
  </cellXfs>
  <cellStyles count="8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Excel Built-in Normal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ázov" xfId="66"/>
    <cellStyle name="Neutrálna" xfId="67"/>
    <cellStyle name="Neutrální" xfId="68"/>
    <cellStyle name="Percent" xfId="69"/>
    <cellStyle name="Poznámka" xfId="70"/>
    <cellStyle name="Prepojená bunka" xfId="71"/>
    <cellStyle name="Propojená buňka" xfId="72"/>
    <cellStyle name="Spolu" xfId="73"/>
    <cellStyle name="Správně" xfId="74"/>
    <cellStyle name="Text upozornění" xfId="75"/>
    <cellStyle name="Text upozornenia" xfId="76"/>
    <cellStyle name="Titul" xfId="77"/>
    <cellStyle name="Vstup" xfId="78"/>
    <cellStyle name="Výpočet" xfId="79"/>
    <cellStyle name="Výstup" xfId="80"/>
    <cellStyle name="Vysvětlující text" xfId="81"/>
    <cellStyle name="Vysvetľujúci text" xfId="82"/>
    <cellStyle name="Zlá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  <cellStyle name="Zvýraznenie1" xfId="90"/>
    <cellStyle name="Zvýraznenie2" xfId="91"/>
    <cellStyle name="Zvýraznenie3" xfId="92"/>
    <cellStyle name="Zvýraznenie4" xfId="93"/>
    <cellStyle name="Zvýraznenie5" xfId="94"/>
    <cellStyle name="Zvýraznenie6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zoomScale="115" zoomScaleNormal="115" zoomScalePageLayoutView="0" workbookViewId="0" topLeftCell="A1">
      <pane xSplit="5" ySplit="6" topLeftCell="FC49" activePane="bottomRight" state="frozen"/>
      <selection pane="topLeft" activeCell="A1" sqref="A1"/>
      <selection pane="topRight" activeCell="FC1" sqref="FC1"/>
      <selection pane="bottomLeft" activeCell="A49" sqref="A49"/>
      <selection pane="bottomRight" activeCell="FO62" sqref="FO62"/>
    </sheetView>
  </sheetViews>
  <sheetFormatPr defaultColWidth="9.140625" defaultRowHeight="12.75"/>
  <cols>
    <col min="1" max="1" width="4.7109375" style="0" customWidth="1"/>
    <col min="2" max="2" width="5.7109375" style="1" customWidth="1"/>
    <col min="3" max="3" width="17.28125" style="2" customWidth="1"/>
    <col min="4" max="4" width="18.140625" style="2" customWidth="1"/>
    <col min="5" max="5" width="11.8515625" style="3" customWidth="1"/>
    <col min="6" max="6" width="26.00390625" style="4" customWidth="1"/>
    <col min="7" max="10" width="4.00390625" style="5" customWidth="1"/>
    <col min="11" max="12" width="4.140625" style="5" customWidth="1"/>
    <col min="13" max="27" width="4.00390625" style="5" customWidth="1"/>
    <col min="28" max="29" width="4.8515625" style="5" customWidth="1"/>
    <col min="30" max="166" width="4.00390625" style="5" customWidth="1"/>
    <col min="167" max="16384" width="4.57421875" style="5" customWidth="1"/>
  </cols>
  <sheetData>
    <row r="1" spans="1:256" s="7" customFormat="1" ht="15.75">
      <c r="A1"/>
      <c r="B1" s="106" t="s">
        <v>0</v>
      </c>
      <c r="C1" s="106"/>
      <c r="D1" s="106"/>
      <c r="E1" s="106"/>
      <c r="F1" s="6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7" customFormat="1" ht="15.75">
      <c r="A2"/>
      <c r="B2" s="106">
        <v>2018</v>
      </c>
      <c r="C2" s="106"/>
      <c r="D2" s="106"/>
      <c r="E2" s="106"/>
      <c r="F2" s="8"/>
      <c r="CX2" s="9"/>
      <c r="FK2" s="9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7" customFormat="1" ht="15">
      <c r="A3"/>
      <c r="B3" s="10"/>
      <c r="C3" s="8"/>
      <c r="D3" s="8"/>
      <c r="E3" s="8"/>
      <c r="F3" s="8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2:170" ht="15">
      <c r="B4" s="10"/>
      <c r="C4" s="8"/>
      <c r="D4" s="8"/>
      <c r="E4" s="8"/>
      <c r="F4" s="107" t="s">
        <v>1</v>
      </c>
      <c r="G4" s="108" t="s">
        <v>2</v>
      </c>
      <c r="H4" s="108"/>
      <c r="I4" s="108" t="s">
        <v>3</v>
      </c>
      <c r="J4" s="108"/>
      <c r="K4" s="108" t="s">
        <v>4</v>
      </c>
      <c r="L4" s="108"/>
      <c r="M4" s="109" t="s">
        <v>5</v>
      </c>
      <c r="N4" s="109"/>
      <c r="O4" s="109" t="s">
        <v>6</v>
      </c>
      <c r="P4" s="109"/>
      <c r="Q4" s="110" t="s">
        <v>7</v>
      </c>
      <c r="R4" s="110"/>
      <c r="S4" s="110" t="s">
        <v>8</v>
      </c>
      <c r="T4" s="110"/>
      <c r="U4" s="110" t="s">
        <v>9</v>
      </c>
      <c r="V4" s="110"/>
      <c r="W4" s="110"/>
      <c r="X4" s="110"/>
      <c r="Y4" s="110"/>
      <c r="Z4" s="110" t="s">
        <v>10</v>
      </c>
      <c r="AA4" s="110"/>
      <c r="AB4" s="11" t="s">
        <v>11</v>
      </c>
      <c r="AC4" s="11" t="s">
        <v>12</v>
      </c>
      <c r="AD4" s="110" t="s">
        <v>13</v>
      </c>
      <c r="AE4" s="110"/>
      <c r="AF4" s="110"/>
      <c r="AG4" s="110"/>
      <c r="AH4" s="110"/>
      <c r="AI4" s="110" t="s">
        <v>14</v>
      </c>
      <c r="AJ4" s="110"/>
      <c r="AK4" s="110"/>
      <c r="AL4" s="110"/>
      <c r="AM4" s="110"/>
      <c r="AN4" s="110"/>
      <c r="AO4" s="110" t="s">
        <v>15</v>
      </c>
      <c r="AP4" s="110"/>
      <c r="AQ4" s="110"/>
      <c r="AR4" s="11" t="s">
        <v>16</v>
      </c>
      <c r="AS4" s="110" t="s">
        <v>17</v>
      </c>
      <c r="AT4" s="110"/>
      <c r="AU4" s="110"/>
      <c r="AV4" s="110"/>
      <c r="AW4" s="110"/>
      <c r="AX4" s="110"/>
      <c r="AY4" s="110" t="s">
        <v>18</v>
      </c>
      <c r="AZ4" s="110"/>
      <c r="BA4" s="110"/>
      <c r="BB4" s="110" t="s">
        <v>19</v>
      </c>
      <c r="BC4" s="110"/>
      <c r="BD4" s="110"/>
      <c r="BE4" s="110"/>
      <c r="BF4" s="110"/>
      <c r="BG4" s="110"/>
      <c r="BH4" s="110" t="s">
        <v>20</v>
      </c>
      <c r="BI4" s="110"/>
      <c r="BJ4" s="110"/>
      <c r="BK4" s="110" t="s">
        <v>21</v>
      </c>
      <c r="BL4" s="110"/>
      <c r="BM4" s="110"/>
      <c r="BN4" s="110"/>
      <c r="BO4" s="110"/>
      <c r="BP4" s="110"/>
      <c r="BQ4" s="111" t="s">
        <v>22</v>
      </c>
      <c r="BR4" s="111"/>
      <c r="BS4" s="111"/>
      <c r="BT4" s="111"/>
      <c r="BU4" s="111"/>
      <c r="BV4" s="111"/>
      <c r="BW4" s="12" t="s">
        <v>23</v>
      </c>
      <c r="BX4" s="12" t="s">
        <v>24</v>
      </c>
      <c r="BY4" s="111" t="s">
        <v>25</v>
      </c>
      <c r="BZ4" s="111"/>
      <c r="CA4" s="111"/>
      <c r="CB4" s="111"/>
      <c r="CC4" s="111"/>
      <c r="CD4" s="111"/>
      <c r="CE4" s="111" t="s">
        <v>26</v>
      </c>
      <c r="CF4" s="111"/>
      <c r="CG4" s="111" t="s">
        <v>27</v>
      </c>
      <c r="CH4" s="111"/>
      <c r="CI4" s="111"/>
      <c r="CJ4" s="111"/>
      <c r="CK4" s="111" t="s">
        <v>28</v>
      </c>
      <c r="CL4" s="111"/>
      <c r="CM4" s="111"/>
      <c r="CN4" s="111"/>
      <c r="CO4" s="111"/>
      <c r="CP4" s="111"/>
      <c r="CQ4" s="111"/>
      <c r="CR4" s="111"/>
      <c r="CS4" s="111" t="s">
        <v>29</v>
      </c>
      <c r="CT4" s="111"/>
      <c r="CU4" s="111"/>
      <c r="CV4" s="112" t="s">
        <v>30</v>
      </c>
      <c r="CW4" s="112"/>
      <c r="CX4" s="112"/>
      <c r="CY4" s="112"/>
      <c r="CZ4" s="112"/>
      <c r="DA4" s="112"/>
      <c r="DB4" s="112" t="s">
        <v>31</v>
      </c>
      <c r="DC4" s="112"/>
      <c r="DD4" s="112" t="s">
        <v>32</v>
      </c>
      <c r="DE4" s="112"/>
      <c r="DF4" s="112"/>
      <c r="DG4" s="112"/>
      <c r="DH4" s="112"/>
      <c r="DI4" s="112"/>
      <c r="DJ4" s="112"/>
      <c r="DK4" s="112" t="s">
        <v>33</v>
      </c>
      <c r="DL4" s="112"/>
      <c r="DM4" s="112"/>
      <c r="DN4" s="112"/>
      <c r="DO4" s="112"/>
      <c r="DP4" s="112"/>
      <c r="DQ4" s="112" t="s">
        <v>34</v>
      </c>
      <c r="DR4" s="112"/>
      <c r="DS4" s="112"/>
      <c r="DT4" s="112"/>
      <c r="DU4" s="112"/>
      <c r="DV4" s="112"/>
      <c r="DW4" s="112"/>
      <c r="DX4" s="112" t="s">
        <v>35</v>
      </c>
      <c r="DY4" s="112"/>
      <c r="DZ4" s="112"/>
      <c r="EA4" s="13" t="s">
        <v>36</v>
      </c>
      <c r="EB4" s="112" t="s">
        <v>37</v>
      </c>
      <c r="EC4" s="112"/>
      <c r="ED4" s="13"/>
      <c r="EE4" s="112" t="s">
        <v>38</v>
      </c>
      <c r="EF4" s="112"/>
      <c r="EG4" s="112"/>
      <c r="EH4" s="112"/>
      <c r="EI4" s="112"/>
      <c r="EJ4" s="112" t="s">
        <v>39</v>
      </c>
      <c r="EK4" s="112"/>
      <c r="EL4" s="112"/>
      <c r="EM4" s="112"/>
      <c r="EN4" s="112"/>
      <c r="EO4" s="112"/>
      <c r="EP4" s="112" t="s">
        <v>40</v>
      </c>
      <c r="EQ4" s="112"/>
      <c r="ER4" s="112"/>
      <c r="ES4" s="112" t="s">
        <v>41</v>
      </c>
      <c r="ET4" s="112"/>
      <c r="EU4" s="112" t="s">
        <v>42</v>
      </c>
      <c r="EV4" s="112"/>
      <c r="EW4" s="112"/>
      <c r="EX4" s="112"/>
      <c r="EY4" s="112"/>
      <c r="EZ4" s="112" t="s">
        <v>43</v>
      </c>
      <c r="FA4" s="112"/>
      <c r="FB4" s="112"/>
      <c r="FC4" s="112"/>
      <c r="FD4" s="112" t="s">
        <v>44</v>
      </c>
      <c r="FE4" s="112"/>
      <c r="FF4" s="112"/>
      <c r="FG4" s="112" t="s">
        <v>45</v>
      </c>
      <c r="FH4" s="112"/>
      <c r="FI4" s="112" t="s">
        <v>46</v>
      </c>
      <c r="FJ4" s="112"/>
      <c r="FK4" s="7"/>
      <c r="FL4" s="7"/>
      <c r="FM4" s="7"/>
      <c r="FN4" s="7"/>
    </row>
    <row r="5" spans="2:170" ht="15">
      <c r="B5" s="10"/>
      <c r="C5" s="8"/>
      <c r="D5" s="8"/>
      <c r="E5" s="8"/>
      <c r="F5" s="107"/>
      <c r="G5" s="113" t="s">
        <v>47</v>
      </c>
      <c r="H5" s="113"/>
      <c r="I5" s="113" t="s">
        <v>48</v>
      </c>
      <c r="J5" s="113"/>
      <c r="K5" s="113" t="s">
        <v>49</v>
      </c>
      <c r="L5" s="113"/>
      <c r="M5" s="114" t="s">
        <v>49</v>
      </c>
      <c r="N5" s="114"/>
      <c r="O5" s="114" t="s">
        <v>49</v>
      </c>
      <c r="P5" s="114"/>
      <c r="Q5" s="114" t="s">
        <v>50</v>
      </c>
      <c r="R5" s="114"/>
      <c r="S5" s="114" t="s">
        <v>49</v>
      </c>
      <c r="T5" s="114"/>
      <c r="U5" s="114" t="s">
        <v>51</v>
      </c>
      <c r="V5" s="114"/>
      <c r="W5" s="114"/>
      <c r="X5" s="114"/>
      <c r="Y5" s="114"/>
      <c r="Z5" s="114" t="s">
        <v>52</v>
      </c>
      <c r="AA5" s="114"/>
      <c r="AB5" s="14" t="s">
        <v>53</v>
      </c>
      <c r="AC5" s="14" t="s">
        <v>54</v>
      </c>
      <c r="AD5" s="114" t="s">
        <v>55</v>
      </c>
      <c r="AE5" s="114"/>
      <c r="AF5" s="114"/>
      <c r="AG5" s="114"/>
      <c r="AH5" s="114"/>
      <c r="AI5" s="114" t="s">
        <v>56</v>
      </c>
      <c r="AJ5" s="114"/>
      <c r="AK5" s="114"/>
      <c r="AL5" s="114"/>
      <c r="AM5" s="114"/>
      <c r="AN5" s="114"/>
      <c r="AO5" s="114" t="s">
        <v>55</v>
      </c>
      <c r="AP5" s="114"/>
      <c r="AQ5" s="114"/>
      <c r="AR5" s="14" t="s">
        <v>53</v>
      </c>
      <c r="AS5" s="114" t="s">
        <v>57</v>
      </c>
      <c r="AT5" s="114"/>
      <c r="AU5" s="114"/>
      <c r="AV5" s="114"/>
      <c r="AW5" s="114"/>
      <c r="AX5" s="114"/>
      <c r="AY5" s="114" t="s">
        <v>58</v>
      </c>
      <c r="AZ5" s="114"/>
      <c r="BA5" s="114"/>
      <c r="BB5" s="114" t="s">
        <v>55</v>
      </c>
      <c r="BC5" s="114"/>
      <c r="BD5" s="114"/>
      <c r="BE5" s="114"/>
      <c r="BF5" s="114" t="s">
        <v>53</v>
      </c>
      <c r="BG5" s="114"/>
      <c r="BH5" s="114" t="s">
        <v>59</v>
      </c>
      <c r="BI5" s="114"/>
      <c r="BJ5" s="114"/>
      <c r="BK5" s="114" t="s">
        <v>55</v>
      </c>
      <c r="BL5" s="114"/>
      <c r="BM5" s="114"/>
      <c r="BN5" s="114"/>
      <c r="BO5" s="114"/>
      <c r="BP5" s="114"/>
      <c r="BQ5" s="115" t="s">
        <v>60</v>
      </c>
      <c r="BR5" s="115"/>
      <c r="BS5" s="115"/>
      <c r="BT5" s="115"/>
      <c r="BU5" s="115"/>
      <c r="BV5" s="115"/>
      <c r="BW5" s="15" t="s">
        <v>61</v>
      </c>
      <c r="BX5" s="15" t="s">
        <v>62</v>
      </c>
      <c r="BY5" s="115" t="s">
        <v>60</v>
      </c>
      <c r="BZ5" s="115"/>
      <c r="CA5" s="115"/>
      <c r="CB5" s="115"/>
      <c r="CC5" s="115"/>
      <c r="CD5" s="115"/>
      <c r="CE5" s="116" t="s">
        <v>63</v>
      </c>
      <c r="CF5" s="116"/>
      <c r="CG5" s="116" t="s">
        <v>64</v>
      </c>
      <c r="CH5" s="116"/>
      <c r="CI5" s="116"/>
      <c r="CJ5" s="116"/>
      <c r="CK5" s="116" t="s">
        <v>55</v>
      </c>
      <c r="CL5" s="116"/>
      <c r="CM5" s="116"/>
      <c r="CN5" s="116"/>
      <c r="CO5" s="116"/>
      <c r="CP5" s="116"/>
      <c r="CQ5" s="116"/>
      <c r="CR5" s="116"/>
      <c r="CS5" s="116" t="s">
        <v>65</v>
      </c>
      <c r="CT5" s="116"/>
      <c r="CU5" s="116"/>
      <c r="CV5" s="117" t="s">
        <v>52</v>
      </c>
      <c r="CW5" s="117"/>
      <c r="CX5" s="117"/>
      <c r="CY5" s="117"/>
      <c r="CZ5" s="117"/>
      <c r="DA5" s="117"/>
      <c r="DB5" s="117" t="s">
        <v>66</v>
      </c>
      <c r="DC5" s="117"/>
      <c r="DD5" s="117" t="s">
        <v>67</v>
      </c>
      <c r="DE5" s="117"/>
      <c r="DF5" s="117"/>
      <c r="DG5" s="117"/>
      <c r="DH5" s="117"/>
      <c r="DI5" s="117"/>
      <c r="DJ5" s="117"/>
      <c r="DK5" s="117" t="s">
        <v>68</v>
      </c>
      <c r="DL5" s="117"/>
      <c r="DM5" s="117"/>
      <c r="DN5" s="117"/>
      <c r="DO5" s="117"/>
      <c r="DP5" s="117"/>
      <c r="DQ5" s="117" t="s">
        <v>55</v>
      </c>
      <c r="DR5" s="117"/>
      <c r="DS5" s="117"/>
      <c r="DT5" s="117"/>
      <c r="DU5" s="117"/>
      <c r="DV5" s="117"/>
      <c r="DW5" s="117"/>
      <c r="DX5" s="117" t="s">
        <v>51</v>
      </c>
      <c r="DY5" s="117"/>
      <c r="DZ5" s="117"/>
      <c r="EA5" s="16" t="s">
        <v>69</v>
      </c>
      <c r="EB5" s="117" t="s">
        <v>52</v>
      </c>
      <c r="EC5" s="117"/>
      <c r="ED5" s="16"/>
      <c r="EE5" s="117" t="s">
        <v>70</v>
      </c>
      <c r="EF5" s="117"/>
      <c r="EG5" s="117"/>
      <c r="EH5" s="117"/>
      <c r="EI5" s="117"/>
      <c r="EJ5" s="117" t="s">
        <v>55</v>
      </c>
      <c r="EK5" s="117"/>
      <c r="EL5" s="117"/>
      <c r="EM5" s="117"/>
      <c r="EN5" s="117"/>
      <c r="EO5" s="117"/>
      <c r="EP5" s="117" t="s">
        <v>71</v>
      </c>
      <c r="EQ5" s="117"/>
      <c r="ER5" s="117"/>
      <c r="ES5" s="117" t="s">
        <v>72</v>
      </c>
      <c r="ET5" s="117"/>
      <c r="EU5" s="117" t="s">
        <v>73</v>
      </c>
      <c r="EV5" s="117"/>
      <c r="EW5" s="117"/>
      <c r="EX5" s="117"/>
      <c r="EY5" s="117"/>
      <c r="EZ5" s="117" t="s">
        <v>49</v>
      </c>
      <c r="FA5" s="117"/>
      <c r="FB5" s="117"/>
      <c r="FC5" s="117"/>
      <c r="FD5" s="117" t="s">
        <v>65</v>
      </c>
      <c r="FE5" s="117"/>
      <c r="FF5" s="117"/>
      <c r="FG5" s="117" t="s">
        <v>52</v>
      </c>
      <c r="FH5" s="117"/>
      <c r="FI5" s="117" t="s">
        <v>74</v>
      </c>
      <c r="FJ5" s="117"/>
      <c r="FK5" s="7"/>
      <c r="FL5" s="7"/>
      <c r="FM5" s="7"/>
      <c r="FN5" s="7"/>
    </row>
    <row r="6" spans="1:171" ht="12.75">
      <c r="A6" s="17" t="s">
        <v>75</v>
      </c>
      <c r="B6" s="18" t="s">
        <v>76</v>
      </c>
      <c r="C6" s="18" t="s">
        <v>77</v>
      </c>
      <c r="D6" s="18" t="s">
        <v>78</v>
      </c>
      <c r="E6" s="18" t="s">
        <v>79</v>
      </c>
      <c r="F6" s="19" t="s">
        <v>80</v>
      </c>
      <c r="G6" s="20" t="s">
        <v>81</v>
      </c>
      <c r="H6" s="20" t="s">
        <v>82</v>
      </c>
      <c r="I6" s="20" t="s">
        <v>82</v>
      </c>
      <c r="J6" s="20" t="s">
        <v>82</v>
      </c>
      <c r="K6" s="20" t="s">
        <v>83</v>
      </c>
      <c r="L6" s="20" t="s">
        <v>81</v>
      </c>
      <c r="M6" s="20" t="s">
        <v>83</v>
      </c>
      <c r="N6" s="20" t="s">
        <v>81</v>
      </c>
      <c r="O6" s="20" t="s">
        <v>83</v>
      </c>
      <c r="P6" s="20" t="s">
        <v>81</v>
      </c>
      <c r="Q6" s="20" t="s">
        <v>82</v>
      </c>
      <c r="R6" s="20" t="s">
        <v>82</v>
      </c>
      <c r="S6" s="20" t="s">
        <v>83</v>
      </c>
      <c r="T6" s="20" t="s">
        <v>81</v>
      </c>
      <c r="U6" s="20" t="s">
        <v>84</v>
      </c>
      <c r="V6" s="20" t="s">
        <v>85</v>
      </c>
      <c r="W6" s="21">
        <v>80</v>
      </c>
      <c r="X6" s="20" t="s">
        <v>85</v>
      </c>
      <c r="Y6" s="21">
        <v>80</v>
      </c>
      <c r="Z6" s="20" t="s">
        <v>81</v>
      </c>
      <c r="AA6" s="20" t="s">
        <v>86</v>
      </c>
      <c r="AB6" s="21">
        <v>80</v>
      </c>
      <c r="AC6" s="21">
        <v>80</v>
      </c>
      <c r="AD6" s="20" t="s">
        <v>86</v>
      </c>
      <c r="AE6" s="20" t="s">
        <v>82</v>
      </c>
      <c r="AF6" s="21">
        <v>95</v>
      </c>
      <c r="AG6" s="20" t="s">
        <v>86</v>
      </c>
      <c r="AH6" s="20" t="s">
        <v>82</v>
      </c>
      <c r="AI6" s="21">
        <v>80</v>
      </c>
      <c r="AJ6" s="21">
        <v>90</v>
      </c>
      <c r="AK6" s="20" t="s">
        <v>81</v>
      </c>
      <c r="AL6" s="20" t="s">
        <v>86</v>
      </c>
      <c r="AM6" s="20" t="s">
        <v>82</v>
      </c>
      <c r="AN6" s="21">
        <v>90</v>
      </c>
      <c r="AO6" s="21">
        <v>80</v>
      </c>
      <c r="AP6" s="21">
        <v>95</v>
      </c>
      <c r="AQ6" s="21">
        <v>80</v>
      </c>
      <c r="AR6" s="21">
        <v>80</v>
      </c>
      <c r="AS6" s="21">
        <v>80</v>
      </c>
      <c r="AT6" s="21">
        <v>90</v>
      </c>
      <c r="AU6" s="20" t="s">
        <v>81</v>
      </c>
      <c r="AV6" s="20" t="s">
        <v>86</v>
      </c>
      <c r="AW6" s="20" t="s">
        <v>82</v>
      </c>
      <c r="AX6" s="21">
        <v>90</v>
      </c>
      <c r="AY6" s="20" t="s">
        <v>81</v>
      </c>
      <c r="AZ6" s="20" t="s">
        <v>82</v>
      </c>
      <c r="BA6" s="21">
        <v>100</v>
      </c>
      <c r="BB6" s="21">
        <v>80</v>
      </c>
      <c r="BC6" s="21">
        <v>100</v>
      </c>
      <c r="BD6" s="21">
        <v>80</v>
      </c>
      <c r="BE6" s="21">
        <v>100</v>
      </c>
      <c r="BF6" s="21">
        <v>90</v>
      </c>
      <c r="BG6" s="21">
        <v>100</v>
      </c>
      <c r="BH6" s="20" t="s">
        <v>87</v>
      </c>
      <c r="BI6" s="20" t="s">
        <v>88</v>
      </c>
      <c r="BJ6" s="21">
        <v>90</v>
      </c>
      <c r="BK6" s="20" t="s">
        <v>86</v>
      </c>
      <c r="BL6" s="20" t="s">
        <v>82</v>
      </c>
      <c r="BM6" s="21">
        <v>95</v>
      </c>
      <c r="BN6" s="20" t="s">
        <v>86</v>
      </c>
      <c r="BO6" s="20" t="s">
        <v>82</v>
      </c>
      <c r="BP6" s="21">
        <v>100</v>
      </c>
      <c r="BQ6" s="21">
        <v>80</v>
      </c>
      <c r="BR6" s="21">
        <v>90</v>
      </c>
      <c r="BS6" s="20" t="s">
        <v>81</v>
      </c>
      <c r="BT6" s="20" t="s">
        <v>86</v>
      </c>
      <c r="BU6" s="20" t="s">
        <v>82</v>
      </c>
      <c r="BV6" s="21">
        <v>95</v>
      </c>
      <c r="BW6" s="21">
        <v>80</v>
      </c>
      <c r="BX6" s="21">
        <v>120</v>
      </c>
      <c r="BY6" s="21">
        <v>80</v>
      </c>
      <c r="BZ6" s="21">
        <v>90</v>
      </c>
      <c r="CA6" s="20" t="s">
        <v>81</v>
      </c>
      <c r="CB6" s="22" t="s">
        <v>86</v>
      </c>
      <c r="CC6" s="22" t="s">
        <v>82</v>
      </c>
      <c r="CD6" s="21">
        <v>90</v>
      </c>
      <c r="CE6" s="20" t="s">
        <v>83</v>
      </c>
      <c r="CF6" s="20" t="s">
        <v>81</v>
      </c>
      <c r="CG6" s="22" t="s">
        <v>86</v>
      </c>
      <c r="CH6" s="22" t="s">
        <v>82</v>
      </c>
      <c r="CI6" s="21">
        <v>100</v>
      </c>
      <c r="CJ6" s="21">
        <v>115</v>
      </c>
      <c r="CK6" s="20" t="s">
        <v>82</v>
      </c>
      <c r="CL6" s="20" t="s">
        <v>89</v>
      </c>
      <c r="CM6" s="22" t="s">
        <v>82</v>
      </c>
      <c r="CN6" s="20" t="s">
        <v>89</v>
      </c>
      <c r="CO6" s="21">
        <v>100</v>
      </c>
      <c r="CP6" s="21">
        <v>110</v>
      </c>
      <c r="CQ6" s="21">
        <v>100</v>
      </c>
      <c r="CR6" s="21">
        <v>110</v>
      </c>
      <c r="CS6" s="20" t="s">
        <v>83</v>
      </c>
      <c r="CT6" s="21">
        <v>80</v>
      </c>
      <c r="CU6" s="21">
        <v>90</v>
      </c>
      <c r="CV6" s="21">
        <v>80</v>
      </c>
      <c r="CW6" s="21">
        <v>100</v>
      </c>
      <c r="CX6" s="21">
        <v>110</v>
      </c>
      <c r="CY6" s="21">
        <v>120</v>
      </c>
      <c r="CZ6" s="21">
        <v>110</v>
      </c>
      <c r="DA6" s="21">
        <v>120</v>
      </c>
      <c r="DB6" s="21">
        <v>80</v>
      </c>
      <c r="DC6" s="21">
        <v>120</v>
      </c>
      <c r="DD6" s="21">
        <v>80</v>
      </c>
      <c r="DE6" s="21">
        <v>90</v>
      </c>
      <c r="DF6" s="20" t="s">
        <v>81</v>
      </c>
      <c r="DG6" s="20" t="s">
        <v>86</v>
      </c>
      <c r="DH6" s="20" t="s">
        <v>82</v>
      </c>
      <c r="DI6" s="21">
        <v>90</v>
      </c>
      <c r="DJ6" s="21">
        <v>100</v>
      </c>
      <c r="DK6" s="20" t="s">
        <v>86</v>
      </c>
      <c r="DL6" s="20" t="s">
        <v>82</v>
      </c>
      <c r="DM6" s="20" t="s">
        <v>82</v>
      </c>
      <c r="DN6" s="21">
        <v>100</v>
      </c>
      <c r="DO6" s="20" t="s">
        <v>89</v>
      </c>
      <c r="DP6" s="21">
        <v>100</v>
      </c>
      <c r="DQ6" s="20" t="s">
        <v>82</v>
      </c>
      <c r="DR6" s="20" t="s">
        <v>89</v>
      </c>
      <c r="DS6" s="21">
        <v>100</v>
      </c>
      <c r="DT6" s="21">
        <v>110</v>
      </c>
      <c r="DU6" s="20" t="s">
        <v>82</v>
      </c>
      <c r="DV6" s="20" t="s">
        <v>89</v>
      </c>
      <c r="DW6" s="21">
        <v>100</v>
      </c>
      <c r="DX6" s="21">
        <v>80</v>
      </c>
      <c r="DY6" s="21">
        <v>100</v>
      </c>
      <c r="DZ6" s="21">
        <v>90</v>
      </c>
      <c r="EA6" s="21">
        <v>90</v>
      </c>
      <c r="EB6" s="21">
        <v>80</v>
      </c>
      <c r="EC6" s="21">
        <v>90</v>
      </c>
      <c r="ED6" s="21">
        <v>80</v>
      </c>
      <c r="EE6" s="21">
        <v>90</v>
      </c>
      <c r="EF6" s="20" t="s">
        <v>81</v>
      </c>
      <c r="EG6" s="20" t="s">
        <v>86</v>
      </c>
      <c r="EH6" s="20" t="s">
        <v>82</v>
      </c>
      <c r="EI6" s="21">
        <v>90</v>
      </c>
      <c r="EJ6" s="20" t="s">
        <v>82</v>
      </c>
      <c r="EK6" s="20" t="s">
        <v>89</v>
      </c>
      <c r="EL6" s="21">
        <v>100</v>
      </c>
      <c r="EM6" s="20" t="s">
        <v>82</v>
      </c>
      <c r="EN6" s="20" t="s">
        <v>90</v>
      </c>
      <c r="EO6" s="21">
        <v>110</v>
      </c>
      <c r="EP6" s="21">
        <v>110</v>
      </c>
      <c r="EQ6" s="21">
        <v>110</v>
      </c>
      <c r="ER6" s="21">
        <v>115</v>
      </c>
      <c r="ES6" s="20" t="s">
        <v>91</v>
      </c>
      <c r="ET6" s="20" t="s">
        <v>92</v>
      </c>
      <c r="EU6" s="21">
        <v>80</v>
      </c>
      <c r="EV6" s="20" t="s">
        <v>81</v>
      </c>
      <c r="EW6" s="20" t="s">
        <v>86</v>
      </c>
      <c r="EX6" s="20" t="s">
        <v>82</v>
      </c>
      <c r="EY6" s="21">
        <v>90</v>
      </c>
      <c r="EZ6" s="21">
        <v>80</v>
      </c>
      <c r="FA6" s="20" t="s">
        <v>83</v>
      </c>
      <c r="FB6" s="20" t="s">
        <v>81</v>
      </c>
      <c r="FC6" s="21">
        <v>90</v>
      </c>
      <c r="FD6" s="21" t="s">
        <v>81</v>
      </c>
      <c r="FE6" s="21" t="s">
        <v>86</v>
      </c>
      <c r="FF6" s="21">
        <v>80</v>
      </c>
      <c r="FG6" s="21">
        <v>80</v>
      </c>
      <c r="FH6" s="21">
        <v>110</v>
      </c>
      <c r="FI6" s="21">
        <v>80</v>
      </c>
      <c r="FJ6" s="21">
        <v>80</v>
      </c>
      <c r="FK6" s="18" t="s">
        <v>93</v>
      </c>
      <c r="FL6" s="18" t="s">
        <v>94</v>
      </c>
      <c r="FM6" s="18" t="s">
        <v>95</v>
      </c>
      <c r="FN6" s="18" t="s">
        <v>96</v>
      </c>
      <c r="FO6" s="23" t="s">
        <v>97</v>
      </c>
    </row>
    <row r="7" spans="1:256" s="29" customFormat="1" ht="15">
      <c r="A7" s="24"/>
      <c r="B7" s="25"/>
      <c r="C7" s="26" t="s">
        <v>98</v>
      </c>
      <c r="D7" s="27"/>
      <c r="E7" s="27"/>
      <c r="F7" s="27"/>
      <c r="G7" s="28"/>
      <c r="H7" s="28"/>
      <c r="I7" s="28"/>
      <c r="J7" s="28"/>
      <c r="K7" s="28"/>
      <c r="FJ7" s="28"/>
      <c r="FK7" s="30"/>
      <c r="FL7" s="30"/>
      <c r="FM7" s="30"/>
      <c r="FN7" s="30"/>
      <c r="FO7" s="31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35" customFormat="1" ht="12.75">
      <c r="A8" s="32">
        <v>1</v>
      </c>
      <c r="B8" s="33">
        <v>2002</v>
      </c>
      <c r="C8" s="34" t="s">
        <v>99</v>
      </c>
      <c r="D8" s="34" t="s">
        <v>100</v>
      </c>
      <c r="E8" s="34" t="s">
        <v>101</v>
      </c>
      <c r="F8" s="34" t="s">
        <v>102</v>
      </c>
      <c r="AA8" s="36"/>
      <c r="CG8" s="36">
        <v>6</v>
      </c>
      <c r="CH8" s="35">
        <v>16</v>
      </c>
      <c r="CK8" s="35">
        <v>16</v>
      </c>
      <c r="CL8" s="35">
        <v>23</v>
      </c>
      <c r="CV8" s="36">
        <v>16</v>
      </c>
      <c r="CW8" s="35">
        <v>33</v>
      </c>
      <c r="DH8" s="35">
        <v>16</v>
      </c>
      <c r="DJ8" s="35">
        <v>36</v>
      </c>
      <c r="DK8" s="36">
        <v>10</v>
      </c>
      <c r="DL8" s="35">
        <v>20</v>
      </c>
      <c r="DM8" s="35">
        <v>20</v>
      </c>
      <c r="DO8" s="35">
        <v>28</v>
      </c>
      <c r="DP8" s="35">
        <v>30</v>
      </c>
      <c r="DR8" s="35">
        <v>26</v>
      </c>
      <c r="DT8" s="35">
        <v>43</v>
      </c>
      <c r="EN8" s="35">
        <v>29</v>
      </c>
      <c r="EO8" s="35">
        <v>40</v>
      </c>
      <c r="EP8" s="35">
        <v>48</v>
      </c>
      <c r="EQ8" s="35">
        <v>56</v>
      </c>
      <c r="ER8" s="35">
        <v>57</v>
      </c>
      <c r="ES8" s="35">
        <v>16</v>
      </c>
      <c r="ET8" s="35">
        <v>26</v>
      </c>
      <c r="FH8" s="35">
        <v>46</v>
      </c>
      <c r="FK8" s="37">
        <f aca="true" t="shared" si="0" ref="FK8:FK25">SUM(G8:FJ8)</f>
        <v>657</v>
      </c>
      <c r="FL8" s="38">
        <f aca="true" t="shared" si="1" ref="FL8:FL25">COUNTA(G8:FJ8)</f>
        <v>23</v>
      </c>
      <c r="FM8" s="39">
        <v>625</v>
      </c>
      <c r="FN8" s="40">
        <f aca="true" t="shared" si="2" ref="FN8:FN25">SUM(FK8/FL8)</f>
        <v>28.565217391304348</v>
      </c>
      <c r="FO8" s="41">
        <v>31.25</v>
      </c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35" customFormat="1" ht="12.75">
      <c r="A9" s="42">
        <v>2</v>
      </c>
      <c r="B9" s="33">
        <v>2002</v>
      </c>
      <c r="C9" s="34" t="s">
        <v>103</v>
      </c>
      <c r="D9" s="43" t="s">
        <v>104</v>
      </c>
      <c r="E9" s="34" t="s">
        <v>101</v>
      </c>
      <c r="F9" s="44" t="s">
        <v>105</v>
      </c>
      <c r="AD9" s="36">
        <v>10</v>
      </c>
      <c r="AE9" s="36">
        <v>16</v>
      </c>
      <c r="AG9" s="36">
        <v>8</v>
      </c>
      <c r="AH9" s="36">
        <v>16</v>
      </c>
      <c r="AO9" s="36">
        <v>16</v>
      </c>
      <c r="AP9" s="36">
        <v>25</v>
      </c>
      <c r="AQ9" s="36">
        <v>16</v>
      </c>
      <c r="BB9" s="36">
        <v>16</v>
      </c>
      <c r="BC9" s="35">
        <v>33</v>
      </c>
      <c r="BD9" s="36">
        <v>16</v>
      </c>
      <c r="BE9" s="35">
        <v>30</v>
      </c>
      <c r="BF9" s="35">
        <v>26</v>
      </c>
      <c r="BG9" s="35">
        <v>33</v>
      </c>
      <c r="BL9" s="36">
        <v>13</v>
      </c>
      <c r="BM9" s="36">
        <v>15</v>
      </c>
      <c r="BO9" s="36">
        <v>16</v>
      </c>
      <c r="BY9" s="36">
        <v>16</v>
      </c>
      <c r="BZ9" s="35">
        <v>26</v>
      </c>
      <c r="CC9" s="36">
        <v>16</v>
      </c>
      <c r="CD9" s="35">
        <v>26</v>
      </c>
      <c r="CK9" s="36">
        <v>16</v>
      </c>
      <c r="CL9" s="35">
        <v>26</v>
      </c>
      <c r="CM9" s="36">
        <v>16</v>
      </c>
      <c r="CN9" s="35">
        <v>26</v>
      </c>
      <c r="CV9" s="36">
        <v>16</v>
      </c>
      <c r="CW9" s="35">
        <v>33</v>
      </c>
      <c r="DL9" s="36">
        <v>16</v>
      </c>
      <c r="DM9" s="35">
        <v>20</v>
      </c>
      <c r="DO9" s="35">
        <v>21</v>
      </c>
      <c r="DR9" s="35">
        <v>26</v>
      </c>
      <c r="DS9" s="35">
        <v>33</v>
      </c>
      <c r="DV9" s="35">
        <v>26</v>
      </c>
      <c r="DW9" s="35">
        <v>33</v>
      </c>
      <c r="EK9" s="35">
        <v>26</v>
      </c>
      <c r="EL9" s="35">
        <v>36</v>
      </c>
      <c r="EM9" s="36">
        <v>16</v>
      </c>
      <c r="EN9" s="35">
        <v>26</v>
      </c>
      <c r="ES9" s="35">
        <v>16</v>
      </c>
      <c r="ET9" s="35">
        <v>23</v>
      </c>
      <c r="FK9" s="37">
        <f t="shared" si="0"/>
        <v>840</v>
      </c>
      <c r="FL9" s="38">
        <f t="shared" si="1"/>
        <v>39</v>
      </c>
      <c r="FM9" s="45">
        <v>545</v>
      </c>
      <c r="FN9" s="40">
        <f t="shared" si="2"/>
        <v>21.53846153846154</v>
      </c>
      <c r="FO9" s="46">
        <v>27.25</v>
      </c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35" customFormat="1" ht="12.75">
      <c r="A10" s="47">
        <v>3</v>
      </c>
      <c r="B10" s="48">
        <v>2000</v>
      </c>
      <c r="C10" s="34" t="s">
        <v>106</v>
      </c>
      <c r="D10" s="43" t="s">
        <v>107</v>
      </c>
      <c r="E10" s="34" t="s">
        <v>101</v>
      </c>
      <c r="F10" s="44" t="s">
        <v>108</v>
      </c>
      <c r="G10" s="49"/>
      <c r="H10" s="49"/>
      <c r="I10" s="49"/>
      <c r="J10" s="49"/>
      <c r="K10" s="49"/>
      <c r="BA10" s="36">
        <v>33</v>
      </c>
      <c r="BX10" s="35">
        <v>45</v>
      </c>
      <c r="CI10" s="35">
        <v>36</v>
      </c>
      <c r="CJ10" s="35">
        <v>51</v>
      </c>
      <c r="CK10" s="35">
        <v>16</v>
      </c>
      <c r="CL10" s="35">
        <v>26</v>
      </c>
      <c r="CO10" s="35">
        <v>36</v>
      </c>
      <c r="CP10" s="35">
        <v>46</v>
      </c>
      <c r="CQ10" s="36">
        <v>30</v>
      </c>
      <c r="CR10" s="35">
        <v>43</v>
      </c>
      <c r="CX10" s="35">
        <v>35</v>
      </c>
      <c r="CY10" s="36">
        <v>30</v>
      </c>
      <c r="CZ10" s="35">
        <v>40</v>
      </c>
      <c r="DA10" s="35">
        <v>45</v>
      </c>
      <c r="DC10" s="36">
        <v>30</v>
      </c>
      <c r="DK10" s="35">
        <v>10</v>
      </c>
      <c r="DL10" s="35">
        <v>20</v>
      </c>
      <c r="DM10" s="35">
        <v>20</v>
      </c>
      <c r="DN10" s="35">
        <v>33</v>
      </c>
      <c r="DO10" s="35">
        <v>32</v>
      </c>
      <c r="FJ10" s="49"/>
      <c r="FK10" s="37">
        <f t="shared" si="0"/>
        <v>657</v>
      </c>
      <c r="FL10" s="38">
        <f t="shared" si="1"/>
        <v>20</v>
      </c>
      <c r="FM10" s="45">
        <v>534</v>
      </c>
      <c r="FN10" s="40">
        <f t="shared" si="2"/>
        <v>32.85</v>
      </c>
      <c r="FO10" s="50">
        <v>33.375</v>
      </c>
      <c r="FP10" s="51" t="s">
        <v>109</v>
      </c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35" customFormat="1" ht="12.75">
      <c r="A11" s="52">
        <v>4</v>
      </c>
      <c r="B11" s="48">
        <v>2001</v>
      </c>
      <c r="C11" s="34" t="s">
        <v>110</v>
      </c>
      <c r="D11" s="43" t="s">
        <v>111</v>
      </c>
      <c r="E11" s="34" t="s">
        <v>101</v>
      </c>
      <c r="F11" s="44" t="s">
        <v>112</v>
      </c>
      <c r="Z11" s="36">
        <v>1</v>
      </c>
      <c r="AA11" s="36">
        <v>6</v>
      </c>
      <c r="AD11" s="36">
        <v>10</v>
      </c>
      <c r="AE11" s="35">
        <v>16</v>
      </c>
      <c r="AG11" s="36">
        <v>10</v>
      </c>
      <c r="AH11" s="35">
        <v>13</v>
      </c>
      <c r="AO11" s="35">
        <v>16</v>
      </c>
      <c r="AQ11" s="35">
        <v>16</v>
      </c>
      <c r="BB11" s="35">
        <v>16</v>
      </c>
      <c r="BD11" s="35">
        <v>16</v>
      </c>
      <c r="BK11" s="36">
        <v>10</v>
      </c>
      <c r="BL11" s="35">
        <v>16</v>
      </c>
      <c r="BN11" s="36">
        <v>6</v>
      </c>
      <c r="CG11" s="36">
        <v>10</v>
      </c>
      <c r="CH11" s="35">
        <v>16</v>
      </c>
      <c r="CK11" s="35">
        <v>16</v>
      </c>
      <c r="CL11" s="36">
        <v>0</v>
      </c>
      <c r="CM11" s="35">
        <v>16</v>
      </c>
      <c r="DK11" s="36">
        <v>10</v>
      </c>
      <c r="DL11" s="35">
        <v>20</v>
      </c>
      <c r="DM11" s="36">
        <v>2</v>
      </c>
      <c r="DO11" s="35">
        <v>24</v>
      </c>
      <c r="DU11" s="35">
        <v>16</v>
      </c>
      <c r="DV11" s="35">
        <v>26</v>
      </c>
      <c r="EB11" s="35">
        <v>10</v>
      </c>
      <c r="EC11" s="35">
        <v>26</v>
      </c>
      <c r="EJ11" s="35">
        <v>16</v>
      </c>
      <c r="EK11" s="35">
        <v>26</v>
      </c>
      <c r="ES11" s="35">
        <v>16</v>
      </c>
      <c r="ET11" s="35">
        <v>26</v>
      </c>
      <c r="FK11" s="37">
        <f t="shared" si="0"/>
        <v>428</v>
      </c>
      <c r="FL11" s="38">
        <f t="shared" si="1"/>
        <v>30</v>
      </c>
      <c r="FM11" s="45">
        <v>363</v>
      </c>
      <c r="FN11" s="40">
        <f t="shared" si="2"/>
        <v>14.266666666666667</v>
      </c>
      <c r="FO11" s="53">
        <v>18.15</v>
      </c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35" customFormat="1" ht="12.75">
      <c r="A12" s="54">
        <v>5</v>
      </c>
      <c r="B12" s="48">
        <v>2001</v>
      </c>
      <c r="C12" s="34" t="s">
        <v>113</v>
      </c>
      <c r="D12" s="43" t="s">
        <v>114</v>
      </c>
      <c r="E12" s="34" t="s">
        <v>101</v>
      </c>
      <c r="F12" s="44" t="s">
        <v>115</v>
      </c>
      <c r="N12" s="36"/>
      <c r="AD12" s="36"/>
      <c r="AL12" s="36">
        <v>6</v>
      </c>
      <c r="AM12" s="35">
        <v>16</v>
      </c>
      <c r="AS12" s="35">
        <v>16</v>
      </c>
      <c r="AT12" s="35">
        <v>20</v>
      </c>
      <c r="AW12" s="35">
        <v>16</v>
      </c>
      <c r="AX12" s="35">
        <v>23</v>
      </c>
      <c r="BH12" s="36">
        <v>10</v>
      </c>
      <c r="BI12" s="35">
        <v>16</v>
      </c>
      <c r="BN12" s="36"/>
      <c r="BS12" s="36"/>
      <c r="BY12" s="35">
        <v>16</v>
      </c>
      <c r="CB12" s="35">
        <v>10</v>
      </c>
      <c r="CC12" s="35">
        <v>16</v>
      </c>
      <c r="CM12" s="35">
        <v>16</v>
      </c>
      <c r="CN12" s="35">
        <v>14</v>
      </c>
      <c r="CZ12" s="36"/>
      <c r="DB12" s="35">
        <v>16</v>
      </c>
      <c r="DK12" s="36">
        <v>8</v>
      </c>
      <c r="DL12" s="35">
        <v>12</v>
      </c>
      <c r="DM12" s="35">
        <v>12</v>
      </c>
      <c r="DO12" s="36">
        <v>0</v>
      </c>
      <c r="DX12" s="35">
        <v>16</v>
      </c>
      <c r="DZ12" s="35">
        <v>26</v>
      </c>
      <c r="ED12" s="35">
        <v>16</v>
      </c>
      <c r="EE12" s="35">
        <v>23</v>
      </c>
      <c r="ES12" s="35">
        <v>16</v>
      </c>
      <c r="ET12" s="35">
        <v>26</v>
      </c>
      <c r="FG12" s="36">
        <v>0</v>
      </c>
      <c r="FK12" s="37">
        <f t="shared" si="0"/>
        <v>366</v>
      </c>
      <c r="FL12" s="38">
        <f t="shared" si="1"/>
        <v>25</v>
      </c>
      <c r="FM12" s="39">
        <v>342</v>
      </c>
      <c r="FN12" s="40">
        <f t="shared" si="2"/>
        <v>14.64</v>
      </c>
      <c r="FO12" s="46">
        <v>17.1</v>
      </c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35" customFormat="1" ht="12.75">
      <c r="A13" s="55">
        <v>6</v>
      </c>
      <c r="B13" s="48">
        <v>2003</v>
      </c>
      <c r="C13" s="34" t="s">
        <v>116</v>
      </c>
      <c r="D13" s="43" t="s">
        <v>117</v>
      </c>
      <c r="E13" s="34" t="s">
        <v>118</v>
      </c>
      <c r="F13" s="44" t="s">
        <v>119</v>
      </c>
      <c r="BW13" s="35">
        <v>23</v>
      </c>
      <c r="CA13" s="36">
        <v>10</v>
      </c>
      <c r="CB13" s="35">
        <v>16</v>
      </c>
      <c r="CC13" s="35">
        <v>23</v>
      </c>
      <c r="DG13" s="35">
        <v>16</v>
      </c>
      <c r="DH13" s="35">
        <v>26</v>
      </c>
      <c r="DK13" s="35">
        <v>13</v>
      </c>
      <c r="DL13" s="35">
        <v>24</v>
      </c>
      <c r="DM13" s="35">
        <v>24</v>
      </c>
      <c r="DO13" s="35">
        <v>44</v>
      </c>
      <c r="ES13" s="35">
        <v>0</v>
      </c>
      <c r="ET13" s="35">
        <v>26</v>
      </c>
      <c r="FK13" s="37">
        <f t="shared" si="0"/>
        <v>245</v>
      </c>
      <c r="FL13" s="38">
        <f t="shared" si="1"/>
        <v>12</v>
      </c>
      <c r="FM13" s="45"/>
      <c r="FN13" s="40">
        <f t="shared" si="2"/>
        <v>20.416666666666668</v>
      </c>
      <c r="FO13" s="56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35" customFormat="1" ht="12.75">
      <c r="A14" s="57">
        <v>7</v>
      </c>
      <c r="B14" s="48">
        <v>2002</v>
      </c>
      <c r="C14" s="34" t="s">
        <v>120</v>
      </c>
      <c r="D14" s="43" t="s">
        <v>121</v>
      </c>
      <c r="E14" s="34" t="s">
        <v>101</v>
      </c>
      <c r="F14" s="44" t="s">
        <v>122</v>
      </c>
      <c r="AE14" s="35">
        <v>16</v>
      </c>
      <c r="AF14" s="35">
        <v>25</v>
      </c>
      <c r="BO14" s="35">
        <v>16</v>
      </c>
      <c r="BP14" s="35">
        <v>36</v>
      </c>
      <c r="CK14" s="35">
        <v>16</v>
      </c>
      <c r="CL14" s="35">
        <v>23</v>
      </c>
      <c r="CN14" s="35">
        <v>26</v>
      </c>
      <c r="DK14" s="35">
        <v>10</v>
      </c>
      <c r="DL14" s="35">
        <v>20</v>
      </c>
      <c r="DM14" s="35">
        <v>6</v>
      </c>
      <c r="DO14" s="35">
        <v>28</v>
      </c>
      <c r="FK14" s="37">
        <f t="shared" si="0"/>
        <v>222</v>
      </c>
      <c r="FL14" s="38">
        <f t="shared" si="1"/>
        <v>11</v>
      </c>
      <c r="FM14" s="45"/>
      <c r="FN14" s="40">
        <f t="shared" si="2"/>
        <v>20.181818181818183</v>
      </c>
      <c r="FO14" s="56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5" customFormat="1" ht="12.75">
      <c r="A15" s="58">
        <v>8</v>
      </c>
      <c r="B15" s="48">
        <v>2002</v>
      </c>
      <c r="C15" s="34" t="s">
        <v>120</v>
      </c>
      <c r="D15" s="43" t="s">
        <v>123</v>
      </c>
      <c r="E15" s="34" t="s">
        <v>101</v>
      </c>
      <c r="F15" s="44" t="s">
        <v>122</v>
      </c>
      <c r="AE15" s="35">
        <v>10</v>
      </c>
      <c r="AF15" s="35">
        <v>25</v>
      </c>
      <c r="BO15" s="35">
        <v>16</v>
      </c>
      <c r="BP15" s="35">
        <v>0</v>
      </c>
      <c r="CK15" s="35">
        <v>16</v>
      </c>
      <c r="CL15" s="35">
        <v>26</v>
      </c>
      <c r="CM15" s="35">
        <v>16</v>
      </c>
      <c r="CN15" s="35">
        <v>8</v>
      </c>
      <c r="FK15" s="37">
        <f t="shared" si="0"/>
        <v>117</v>
      </c>
      <c r="FL15" s="38">
        <f t="shared" si="1"/>
        <v>8</v>
      </c>
      <c r="FM15" s="45"/>
      <c r="FN15" s="40">
        <f t="shared" si="2"/>
        <v>14.625</v>
      </c>
      <c r="FO15" s="56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5" customFormat="1" ht="12.75">
      <c r="A16" s="57">
        <v>9</v>
      </c>
      <c r="B16" s="48">
        <v>2003</v>
      </c>
      <c r="C16" s="34" t="s">
        <v>124</v>
      </c>
      <c r="D16" s="43" t="s">
        <v>125</v>
      </c>
      <c r="E16" s="34" t="s">
        <v>101</v>
      </c>
      <c r="F16" s="44" t="s">
        <v>126</v>
      </c>
      <c r="DX16" s="35">
        <v>16</v>
      </c>
      <c r="DY16" s="35">
        <v>36</v>
      </c>
      <c r="DZ16" s="35">
        <v>14</v>
      </c>
      <c r="ES16" s="35">
        <v>16</v>
      </c>
      <c r="ET16" s="35">
        <v>20</v>
      </c>
      <c r="FK16" s="37">
        <f t="shared" si="0"/>
        <v>102</v>
      </c>
      <c r="FL16" s="38">
        <f t="shared" si="1"/>
        <v>5</v>
      </c>
      <c r="FM16" s="45"/>
      <c r="FN16" s="40">
        <f t="shared" si="2"/>
        <v>20.4</v>
      </c>
      <c r="FO16" s="56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35" customFormat="1" ht="12.75">
      <c r="A17" s="58">
        <v>10</v>
      </c>
      <c r="B17" s="48">
        <v>2001</v>
      </c>
      <c r="C17" s="34" t="s">
        <v>127</v>
      </c>
      <c r="D17" s="43" t="s">
        <v>128</v>
      </c>
      <c r="E17" s="34" t="s">
        <v>101</v>
      </c>
      <c r="F17" s="44" t="s">
        <v>129</v>
      </c>
      <c r="DQ17" s="35">
        <v>16</v>
      </c>
      <c r="EJ17" s="35">
        <v>16</v>
      </c>
      <c r="EK17" s="35">
        <v>26</v>
      </c>
      <c r="EM17" s="35">
        <v>13</v>
      </c>
      <c r="FK17" s="37">
        <f t="shared" si="0"/>
        <v>71</v>
      </c>
      <c r="FL17" s="38">
        <f t="shared" si="1"/>
        <v>4</v>
      </c>
      <c r="FM17" s="45"/>
      <c r="FN17" s="40">
        <f t="shared" si="2"/>
        <v>17.75</v>
      </c>
      <c r="FO17" s="56"/>
      <c r="FP17" s="5" t="s">
        <v>130</v>
      </c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5" customFormat="1" ht="12.75">
      <c r="A18" s="57">
        <v>11</v>
      </c>
      <c r="B18" s="48">
        <v>2002</v>
      </c>
      <c r="C18" s="34" t="s">
        <v>131</v>
      </c>
      <c r="D18" s="43" t="s">
        <v>132</v>
      </c>
      <c r="E18" s="34" t="s">
        <v>101</v>
      </c>
      <c r="F18" s="44" t="s">
        <v>133</v>
      </c>
      <c r="R18" s="35">
        <v>16</v>
      </c>
      <c r="AM18" s="35">
        <v>16</v>
      </c>
      <c r="BD18" s="36"/>
      <c r="BQ18" s="35">
        <v>16</v>
      </c>
      <c r="CT18" s="35">
        <v>3</v>
      </c>
      <c r="DH18" s="35">
        <v>10</v>
      </c>
      <c r="FK18" s="37">
        <f t="shared" si="0"/>
        <v>61</v>
      </c>
      <c r="FL18" s="38">
        <f t="shared" si="1"/>
        <v>5</v>
      </c>
      <c r="FM18" s="45"/>
      <c r="FN18" s="40">
        <f t="shared" si="2"/>
        <v>12.2</v>
      </c>
      <c r="FO18" s="56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5" customFormat="1" ht="12.75">
      <c r="A19" s="58">
        <v>12</v>
      </c>
      <c r="B19" s="48">
        <v>2002</v>
      </c>
      <c r="C19" s="43" t="s">
        <v>99</v>
      </c>
      <c r="D19" s="43" t="s">
        <v>134</v>
      </c>
      <c r="E19" s="34" t="s">
        <v>101</v>
      </c>
      <c r="F19" s="59" t="s">
        <v>102</v>
      </c>
      <c r="Z19" s="36">
        <v>6</v>
      </c>
      <c r="AA19" s="35">
        <v>10</v>
      </c>
      <c r="AQ19" s="35">
        <v>16</v>
      </c>
      <c r="BH19" s="35">
        <v>10</v>
      </c>
      <c r="BI19" s="35">
        <v>10</v>
      </c>
      <c r="CW19" s="36"/>
      <c r="FK19" s="37">
        <f t="shared" si="0"/>
        <v>52</v>
      </c>
      <c r="FL19" s="38">
        <f t="shared" si="1"/>
        <v>5</v>
      </c>
      <c r="FM19" s="45"/>
      <c r="FN19" s="40">
        <f t="shared" si="2"/>
        <v>10.4</v>
      </c>
      <c r="FO19" s="60"/>
      <c r="FP19" s="5" t="s">
        <v>130</v>
      </c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61" customFormat="1" ht="12.75">
      <c r="A20" s="57">
        <v>13</v>
      </c>
      <c r="B20" s="48">
        <v>2003</v>
      </c>
      <c r="C20" s="34" t="s">
        <v>135</v>
      </c>
      <c r="D20" s="34" t="s">
        <v>136</v>
      </c>
      <c r="E20" s="34" t="s">
        <v>101</v>
      </c>
      <c r="F20" s="34" t="s">
        <v>133</v>
      </c>
      <c r="R20" s="61">
        <v>5</v>
      </c>
      <c r="AM20" s="61">
        <v>16</v>
      </c>
      <c r="AW20" s="61">
        <v>13</v>
      </c>
      <c r="FK20" s="62">
        <f t="shared" si="0"/>
        <v>34</v>
      </c>
      <c r="FL20" s="63">
        <f t="shared" si="1"/>
        <v>3</v>
      </c>
      <c r="FM20" s="64"/>
      <c r="FN20" s="40">
        <f t="shared" si="2"/>
        <v>11.333333333333334</v>
      </c>
      <c r="FO20" s="60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61" customFormat="1" ht="12.75">
      <c r="A21" s="58">
        <v>14</v>
      </c>
      <c r="B21" s="48">
        <v>2002</v>
      </c>
      <c r="C21" s="34" t="s">
        <v>137</v>
      </c>
      <c r="D21" s="34" t="s">
        <v>138</v>
      </c>
      <c r="E21" s="34" t="s">
        <v>101</v>
      </c>
      <c r="F21" s="34" t="s">
        <v>139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>
        <v>4</v>
      </c>
      <c r="AV21" s="65">
        <v>10</v>
      </c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DG21" s="61">
        <v>10</v>
      </c>
      <c r="DH21" s="61">
        <v>5</v>
      </c>
      <c r="EG21" s="61">
        <v>0</v>
      </c>
      <c r="EH21" s="61">
        <v>0</v>
      </c>
      <c r="FK21" s="62">
        <f t="shared" si="0"/>
        <v>29</v>
      </c>
      <c r="FL21" s="66">
        <f t="shared" si="1"/>
        <v>6</v>
      </c>
      <c r="FM21" s="67"/>
      <c r="FN21" s="40">
        <f t="shared" si="2"/>
        <v>4.833333333333333</v>
      </c>
      <c r="FO21" s="56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8" customFormat="1" ht="12.75">
      <c r="A22" s="58">
        <v>15</v>
      </c>
      <c r="B22" s="48">
        <v>2002</v>
      </c>
      <c r="C22" s="34" t="s">
        <v>140</v>
      </c>
      <c r="D22" s="43" t="s">
        <v>141</v>
      </c>
      <c r="E22" s="34" t="s">
        <v>101</v>
      </c>
      <c r="F22" s="44" t="s">
        <v>102</v>
      </c>
      <c r="G22" s="68">
        <v>8</v>
      </c>
      <c r="H22" s="68">
        <v>16</v>
      </c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7">
        <f t="shared" si="0"/>
        <v>24</v>
      </c>
      <c r="FL22" s="38">
        <f t="shared" si="1"/>
        <v>2</v>
      </c>
      <c r="FM22" s="45"/>
      <c r="FN22" s="40">
        <f t="shared" si="2"/>
        <v>12</v>
      </c>
      <c r="FO22" s="60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5" customFormat="1" ht="12.75">
      <c r="A23" s="55">
        <v>16</v>
      </c>
      <c r="B23" s="48">
        <v>2003</v>
      </c>
      <c r="C23" s="43" t="s">
        <v>120</v>
      </c>
      <c r="D23" s="43" t="s">
        <v>142</v>
      </c>
      <c r="E23" s="34" t="s">
        <v>118</v>
      </c>
      <c r="F23" s="59" t="s">
        <v>122</v>
      </c>
      <c r="U23" s="35">
        <v>6</v>
      </c>
      <c r="V23" s="35">
        <v>10</v>
      </c>
      <c r="Z23" s="36"/>
      <c r="FK23" s="37">
        <f t="shared" si="0"/>
        <v>16</v>
      </c>
      <c r="FL23" s="38">
        <f t="shared" si="1"/>
        <v>2</v>
      </c>
      <c r="FM23" s="45"/>
      <c r="FN23" s="40">
        <f t="shared" si="2"/>
        <v>8</v>
      </c>
      <c r="FO23" s="56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5" customFormat="1" ht="12.75">
      <c r="A24" s="57">
        <v>17</v>
      </c>
      <c r="B24" s="48">
        <v>2003</v>
      </c>
      <c r="C24" s="34" t="s">
        <v>120</v>
      </c>
      <c r="D24" s="69" t="s">
        <v>143</v>
      </c>
      <c r="E24" s="34" t="s">
        <v>118</v>
      </c>
      <c r="F24" s="44" t="s">
        <v>122</v>
      </c>
      <c r="U24" s="35">
        <v>6</v>
      </c>
      <c r="V24" s="35">
        <v>8</v>
      </c>
      <c r="FK24" s="37">
        <f t="shared" si="0"/>
        <v>14</v>
      </c>
      <c r="FL24" s="38">
        <f t="shared" si="1"/>
        <v>2</v>
      </c>
      <c r="FM24" s="45"/>
      <c r="FN24" s="40">
        <f t="shared" si="2"/>
        <v>7</v>
      </c>
      <c r="FO24" s="56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35" customFormat="1" ht="12.75">
      <c r="A25" s="57">
        <v>18</v>
      </c>
      <c r="B25" s="48">
        <v>2003</v>
      </c>
      <c r="C25" s="34" t="s">
        <v>144</v>
      </c>
      <c r="D25" s="43" t="s">
        <v>145</v>
      </c>
      <c r="E25" s="34" t="s">
        <v>101</v>
      </c>
      <c r="F25" s="44" t="s">
        <v>146</v>
      </c>
      <c r="BF25" s="35">
        <v>0</v>
      </c>
      <c r="BK25" s="35">
        <v>10</v>
      </c>
      <c r="FK25" s="37">
        <f t="shared" si="0"/>
        <v>10</v>
      </c>
      <c r="FL25" s="38">
        <f t="shared" si="1"/>
        <v>2</v>
      </c>
      <c r="FM25" s="45"/>
      <c r="FN25" s="40">
        <f t="shared" si="2"/>
        <v>5</v>
      </c>
      <c r="FO25" s="56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7" customFormat="1" ht="15">
      <c r="A26" s="70"/>
      <c r="B26" s="10"/>
      <c r="C26" s="71"/>
      <c r="D26" s="71"/>
      <c r="E26" s="72"/>
      <c r="F26" s="71"/>
      <c r="FK26"/>
      <c r="FL26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76" customFormat="1" ht="15">
      <c r="A27" s="73"/>
      <c r="B27" s="18"/>
      <c r="C27" s="74" t="s">
        <v>147</v>
      </c>
      <c r="D27" s="75"/>
      <c r="E27" s="75"/>
      <c r="F27" s="75"/>
      <c r="FK27" s="77"/>
      <c r="FL27" s="77"/>
      <c r="FM27" s="78"/>
      <c r="FN27" s="78"/>
      <c r="FO27" s="79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83" customFormat="1" ht="14.25">
      <c r="A28" s="80">
        <v>1</v>
      </c>
      <c r="B28" s="81">
        <v>2004</v>
      </c>
      <c r="C28" s="82" t="s">
        <v>148</v>
      </c>
      <c r="D28" s="82" t="s">
        <v>149</v>
      </c>
      <c r="E28" s="82" t="s">
        <v>101</v>
      </c>
      <c r="F28" s="82" t="s">
        <v>115</v>
      </c>
      <c r="O28" s="84"/>
      <c r="S28" s="84"/>
      <c r="V28" s="84">
        <v>10</v>
      </c>
      <c r="W28" s="84">
        <v>16</v>
      </c>
      <c r="X28" s="84">
        <v>8</v>
      </c>
      <c r="Y28" s="84">
        <v>13</v>
      </c>
      <c r="AD28" s="84">
        <v>10</v>
      </c>
      <c r="AE28" s="83">
        <v>16</v>
      </c>
      <c r="AI28" s="84">
        <v>16</v>
      </c>
      <c r="AJ28" s="83">
        <v>23</v>
      </c>
      <c r="AM28" s="83">
        <v>13</v>
      </c>
      <c r="AN28" s="83">
        <v>26</v>
      </c>
      <c r="AS28" s="84">
        <v>16</v>
      </c>
      <c r="AT28" s="83">
        <v>26</v>
      </c>
      <c r="AW28" s="83">
        <v>16</v>
      </c>
      <c r="AX28" s="83">
        <v>26</v>
      </c>
      <c r="BI28" s="83">
        <v>13</v>
      </c>
      <c r="BJ28" s="84">
        <v>14</v>
      </c>
      <c r="BN28" s="84"/>
      <c r="BQ28" s="84">
        <v>16</v>
      </c>
      <c r="BR28" s="83">
        <v>26</v>
      </c>
      <c r="BU28" s="84">
        <v>10</v>
      </c>
      <c r="BV28" s="83">
        <v>29</v>
      </c>
      <c r="BY28" s="84">
        <v>13</v>
      </c>
      <c r="BZ28" s="83">
        <v>23</v>
      </c>
      <c r="CC28" s="83">
        <v>13</v>
      </c>
      <c r="CO28" s="84"/>
      <c r="DK28" s="84">
        <v>10</v>
      </c>
      <c r="DL28" s="83">
        <v>20</v>
      </c>
      <c r="DM28" s="84">
        <v>12</v>
      </c>
      <c r="DO28" s="83">
        <v>32</v>
      </c>
      <c r="ED28" s="83">
        <v>16</v>
      </c>
      <c r="EE28" s="83">
        <v>23</v>
      </c>
      <c r="EH28" s="83">
        <v>13</v>
      </c>
      <c r="EI28" s="83">
        <v>20</v>
      </c>
      <c r="ES28" s="83">
        <v>16</v>
      </c>
      <c r="ET28" s="83">
        <v>20</v>
      </c>
      <c r="FG28" s="84">
        <v>13</v>
      </c>
      <c r="FK28" s="85">
        <f aca="true" t="shared" si="3" ref="FK28:FK49">SUM(G28:FJ28)</f>
        <v>587</v>
      </c>
      <c r="FL28" s="86">
        <f aca="true" t="shared" si="4" ref="FL28:FL49">COUNTA(G28:FJ28)</f>
        <v>34</v>
      </c>
      <c r="FM28" s="45">
        <v>410</v>
      </c>
      <c r="FN28" s="40">
        <f aca="true" t="shared" si="5" ref="FN28:FN61">SUM(FK28/FL28)</f>
        <v>17.264705882352942</v>
      </c>
      <c r="FO28" s="46">
        <v>20.5</v>
      </c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88" customFormat="1" ht="14.25">
      <c r="A29" s="87">
        <v>2</v>
      </c>
      <c r="B29" s="48">
        <v>2008</v>
      </c>
      <c r="C29" s="82" t="s">
        <v>150</v>
      </c>
      <c r="D29" s="82" t="s">
        <v>151</v>
      </c>
      <c r="E29" s="82" t="s">
        <v>101</v>
      </c>
      <c r="F29" s="82" t="s">
        <v>152</v>
      </c>
      <c r="AB29" s="88">
        <v>13</v>
      </c>
      <c r="AD29" s="89">
        <v>10</v>
      </c>
      <c r="AE29" s="88">
        <v>16</v>
      </c>
      <c r="AG29" s="89">
        <v>10</v>
      </c>
      <c r="AH29" s="89">
        <v>7</v>
      </c>
      <c r="AQ29" s="89">
        <v>0</v>
      </c>
      <c r="AR29" s="88">
        <v>16</v>
      </c>
      <c r="AY29" s="89">
        <v>0</v>
      </c>
      <c r="AZ29" s="89">
        <v>5</v>
      </c>
      <c r="BB29" s="88">
        <v>16</v>
      </c>
      <c r="BD29" s="88">
        <v>16</v>
      </c>
      <c r="BH29" s="89">
        <v>10</v>
      </c>
      <c r="BI29" s="89">
        <v>0</v>
      </c>
      <c r="CK29" s="88">
        <v>16</v>
      </c>
      <c r="CL29" s="88">
        <v>23</v>
      </c>
      <c r="CM29" s="88">
        <v>13</v>
      </c>
      <c r="CN29" s="88">
        <v>23</v>
      </c>
      <c r="CV29" s="88">
        <v>16</v>
      </c>
      <c r="DB29" s="88">
        <v>16</v>
      </c>
      <c r="DL29" s="88">
        <v>16</v>
      </c>
      <c r="DM29" s="89">
        <v>6</v>
      </c>
      <c r="DO29" s="88">
        <v>28</v>
      </c>
      <c r="DQ29" s="88">
        <v>16</v>
      </c>
      <c r="EA29" s="88">
        <v>23</v>
      </c>
      <c r="EJ29" s="88">
        <v>16</v>
      </c>
      <c r="EK29" s="88">
        <v>26</v>
      </c>
      <c r="EM29" s="88">
        <v>13</v>
      </c>
      <c r="EN29" s="88">
        <v>26</v>
      </c>
      <c r="FB29" s="89">
        <v>6</v>
      </c>
      <c r="FC29" s="88">
        <v>23</v>
      </c>
      <c r="FK29" s="85">
        <f t="shared" si="3"/>
        <v>425</v>
      </c>
      <c r="FL29" s="86">
        <f t="shared" si="4"/>
        <v>30</v>
      </c>
      <c r="FM29" s="67">
        <v>371</v>
      </c>
      <c r="FN29" s="40">
        <f t="shared" si="5"/>
        <v>14.166666666666666</v>
      </c>
      <c r="FO29" s="53">
        <v>18.55</v>
      </c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83" customFormat="1" ht="14.25">
      <c r="A30" s="90">
        <v>3</v>
      </c>
      <c r="B30" s="81">
        <v>2008</v>
      </c>
      <c r="C30" s="82" t="s">
        <v>153</v>
      </c>
      <c r="D30" s="82" t="s">
        <v>154</v>
      </c>
      <c r="E30" s="82" t="s">
        <v>101</v>
      </c>
      <c r="F30" s="82" t="s">
        <v>155</v>
      </c>
      <c r="AK30" s="84">
        <v>4</v>
      </c>
      <c r="AL30" s="84">
        <v>6</v>
      </c>
      <c r="AU30" s="84">
        <v>6</v>
      </c>
      <c r="AV30" s="83">
        <v>10</v>
      </c>
      <c r="BH30" s="83">
        <v>10</v>
      </c>
      <c r="BI30" s="83">
        <v>16</v>
      </c>
      <c r="BT30" s="83">
        <v>10</v>
      </c>
      <c r="BU30" s="83">
        <v>16</v>
      </c>
      <c r="BW30" s="83">
        <v>16</v>
      </c>
      <c r="CT30" s="83">
        <v>16</v>
      </c>
      <c r="DH30" s="83">
        <v>16</v>
      </c>
      <c r="DI30" s="83">
        <v>23</v>
      </c>
      <c r="DK30" s="83">
        <v>10</v>
      </c>
      <c r="DL30" s="83">
        <v>9</v>
      </c>
      <c r="DM30" s="83">
        <v>9</v>
      </c>
      <c r="DO30" s="83">
        <v>24</v>
      </c>
      <c r="DX30" s="83">
        <v>16</v>
      </c>
      <c r="DZ30" s="83">
        <v>23</v>
      </c>
      <c r="EH30" s="83">
        <v>10</v>
      </c>
      <c r="EI30" s="83">
        <v>26</v>
      </c>
      <c r="ES30" s="84">
        <v>7</v>
      </c>
      <c r="ET30" s="83">
        <v>26</v>
      </c>
      <c r="EX30" s="83">
        <v>16</v>
      </c>
      <c r="EY30" s="83">
        <v>26</v>
      </c>
      <c r="FK30" s="85">
        <f t="shared" si="3"/>
        <v>351</v>
      </c>
      <c r="FL30" s="86">
        <f t="shared" si="4"/>
        <v>24</v>
      </c>
      <c r="FM30" s="45">
        <v>328</v>
      </c>
      <c r="FN30" s="40">
        <f t="shared" si="5"/>
        <v>14.625</v>
      </c>
      <c r="FO30" s="53">
        <v>16.4</v>
      </c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83" customFormat="1" ht="14.25">
      <c r="A31" s="91">
        <v>4</v>
      </c>
      <c r="B31" s="48">
        <v>2004</v>
      </c>
      <c r="C31" s="82" t="s">
        <v>156</v>
      </c>
      <c r="D31" s="82" t="s">
        <v>157</v>
      </c>
      <c r="E31" s="82" t="s">
        <v>118</v>
      </c>
      <c r="F31" s="82" t="s">
        <v>158</v>
      </c>
      <c r="O31" s="84"/>
      <c r="S31" s="84"/>
      <c r="V31" s="83">
        <v>10</v>
      </c>
      <c r="W31" s="84">
        <v>0</v>
      </c>
      <c r="X31" s="83">
        <v>10</v>
      </c>
      <c r="Y31" s="83">
        <v>16</v>
      </c>
      <c r="AI31" s="84">
        <v>0</v>
      </c>
      <c r="AK31" s="83">
        <v>10</v>
      </c>
      <c r="AL31" s="83">
        <v>16</v>
      </c>
      <c r="AO31" s="84"/>
      <c r="AU31" s="83">
        <v>10</v>
      </c>
      <c r="AV31" s="83">
        <v>16</v>
      </c>
      <c r="BN31" s="84"/>
      <c r="BO31" s="84"/>
      <c r="BS31" s="84"/>
      <c r="BT31" s="83">
        <v>16</v>
      </c>
      <c r="BU31" s="83">
        <v>8</v>
      </c>
      <c r="CB31" s="84">
        <v>0</v>
      </c>
      <c r="CE31" s="83">
        <v>6</v>
      </c>
      <c r="CF31" s="83">
        <v>10</v>
      </c>
      <c r="CZ31" s="84"/>
      <c r="DD31" s="83">
        <v>20</v>
      </c>
      <c r="DG31" s="83">
        <v>10</v>
      </c>
      <c r="DH31" s="83">
        <v>17</v>
      </c>
      <c r="DZ31" s="83">
        <v>30</v>
      </c>
      <c r="ED31" s="83">
        <v>11</v>
      </c>
      <c r="EG31" s="83">
        <v>10</v>
      </c>
      <c r="EH31" s="83">
        <v>17</v>
      </c>
      <c r="ES31" s="83">
        <v>16</v>
      </c>
      <c r="ET31" s="83">
        <v>26</v>
      </c>
      <c r="FK31" s="85">
        <f t="shared" si="3"/>
        <v>285</v>
      </c>
      <c r="FL31" s="86">
        <f t="shared" si="4"/>
        <v>23</v>
      </c>
      <c r="FM31" s="45">
        <v>285</v>
      </c>
      <c r="FN31" s="40">
        <f t="shared" si="5"/>
        <v>12.391304347826088</v>
      </c>
      <c r="FO31" s="53">
        <v>14.25</v>
      </c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83" customFormat="1" ht="14.25">
      <c r="A32" s="58">
        <v>5</v>
      </c>
      <c r="B32" s="48">
        <v>2008</v>
      </c>
      <c r="C32" s="82" t="s">
        <v>153</v>
      </c>
      <c r="D32" s="82" t="s">
        <v>159</v>
      </c>
      <c r="E32" s="82" t="s">
        <v>118</v>
      </c>
      <c r="F32" s="82" t="s">
        <v>155</v>
      </c>
      <c r="U32" s="83">
        <v>6</v>
      </c>
      <c r="AK32" s="83">
        <v>10</v>
      </c>
      <c r="AL32" s="83">
        <v>16</v>
      </c>
      <c r="AU32" s="83">
        <v>10</v>
      </c>
      <c r="AV32" s="83">
        <v>16</v>
      </c>
      <c r="BH32" s="83">
        <v>4</v>
      </c>
      <c r="BI32" s="83">
        <v>13</v>
      </c>
      <c r="BS32" s="83">
        <v>10</v>
      </c>
      <c r="BT32" s="83">
        <v>13</v>
      </c>
      <c r="DF32" s="83">
        <v>10</v>
      </c>
      <c r="DG32" s="83">
        <v>16</v>
      </c>
      <c r="EG32" s="83">
        <v>13</v>
      </c>
      <c r="EH32" s="83">
        <v>26</v>
      </c>
      <c r="ES32" s="83">
        <v>16</v>
      </c>
      <c r="ET32" s="83">
        <v>20</v>
      </c>
      <c r="EV32" s="83">
        <v>8</v>
      </c>
      <c r="EW32" s="83">
        <v>13</v>
      </c>
      <c r="FK32" s="85">
        <f t="shared" si="3"/>
        <v>220</v>
      </c>
      <c r="FL32" s="86">
        <f t="shared" si="4"/>
        <v>17</v>
      </c>
      <c r="FM32" s="45">
        <v>220</v>
      </c>
      <c r="FN32" s="40">
        <f t="shared" si="5"/>
        <v>12.941176470588236</v>
      </c>
      <c r="FO32" s="56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83" customFormat="1" ht="14.25">
      <c r="A33" s="92">
        <v>6</v>
      </c>
      <c r="B33" s="48">
        <v>2008</v>
      </c>
      <c r="C33" s="82" t="s">
        <v>160</v>
      </c>
      <c r="D33" s="82" t="s">
        <v>161</v>
      </c>
      <c r="E33" s="82" t="s">
        <v>118</v>
      </c>
      <c r="F33" s="82" t="s">
        <v>162</v>
      </c>
      <c r="G33" s="83">
        <v>10</v>
      </c>
      <c r="K33" s="84">
        <v>6</v>
      </c>
      <c r="L33" s="83">
        <v>10</v>
      </c>
      <c r="M33" s="84">
        <v>6</v>
      </c>
      <c r="N33" s="83">
        <v>10</v>
      </c>
      <c r="O33" s="84">
        <v>6</v>
      </c>
      <c r="P33" s="83">
        <v>10</v>
      </c>
      <c r="S33" s="83">
        <v>6</v>
      </c>
      <c r="T33" s="83">
        <v>10</v>
      </c>
      <c r="AK33" s="83">
        <v>10</v>
      </c>
      <c r="AL33" s="83">
        <v>13</v>
      </c>
      <c r="AU33" s="83">
        <v>10</v>
      </c>
      <c r="AV33" s="83">
        <v>16</v>
      </c>
      <c r="CA33" s="83">
        <v>10</v>
      </c>
      <c r="CB33" s="83">
        <v>16</v>
      </c>
      <c r="CE33" s="83">
        <v>6</v>
      </c>
      <c r="CF33" s="83">
        <v>10</v>
      </c>
      <c r="DF33" s="83">
        <v>10</v>
      </c>
      <c r="DG33" s="83">
        <v>16</v>
      </c>
      <c r="EV33" s="83">
        <v>10</v>
      </c>
      <c r="EW33" s="83">
        <v>16</v>
      </c>
      <c r="FA33" s="83">
        <v>6</v>
      </c>
      <c r="FB33" s="83">
        <v>10</v>
      </c>
      <c r="FK33" s="85">
        <f t="shared" si="3"/>
        <v>233</v>
      </c>
      <c r="FL33" s="86">
        <f t="shared" si="4"/>
        <v>23</v>
      </c>
      <c r="FM33" s="45">
        <v>215</v>
      </c>
      <c r="FN33" s="40">
        <f t="shared" si="5"/>
        <v>10.130434782608695</v>
      </c>
      <c r="FO33" s="46">
        <v>10.75</v>
      </c>
      <c r="FP33" s="5" t="s">
        <v>163</v>
      </c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88" customFormat="1" ht="14.25">
      <c r="A34" s="58">
        <v>7</v>
      </c>
      <c r="B34" s="48">
        <v>2005</v>
      </c>
      <c r="C34" s="82" t="s">
        <v>164</v>
      </c>
      <c r="D34" s="82" t="s">
        <v>141</v>
      </c>
      <c r="E34" s="82" t="s">
        <v>101</v>
      </c>
      <c r="F34" s="82" t="s">
        <v>165</v>
      </c>
      <c r="AQ34" s="88">
        <v>16</v>
      </c>
      <c r="BH34" s="88">
        <v>10</v>
      </c>
      <c r="BI34" s="88">
        <v>16</v>
      </c>
      <c r="BT34" s="88">
        <v>10</v>
      </c>
      <c r="BU34" s="88">
        <v>16</v>
      </c>
      <c r="CG34" s="88">
        <v>10</v>
      </c>
      <c r="CH34" s="88">
        <v>16</v>
      </c>
      <c r="CK34" s="88">
        <v>16</v>
      </c>
      <c r="CL34" s="88">
        <v>26</v>
      </c>
      <c r="CV34" s="88">
        <v>16</v>
      </c>
      <c r="DH34" s="88">
        <v>16</v>
      </c>
      <c r="DI34" s="88">
        <v>0</v>
      </c>
      <c r="DK34" s="88">
        <v>8</v>
      </c>
      <c r="DL34" s="88">
        <v>6</v>
      </c>
      <c r="FK34" s="85">
        <f t="shared" si="3"/>
        <v>182</v>
      </c>
      <c r="FL34" s="86">
        <f t="shared" si="4"/>
        <v>14</v>
      </c>
      <c r="FM34" s="67"/>
      <c r="FN34" s="40">
        <f t="shared" si="5"/>
        <v>13</v>
      </c>
      <c r="FO34" s="60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88" customFormat="1" ht="14.25">
      <c r="A35" s="57">
        <v>8</v>
      </c>
      <c r="B35" s="48">
        <v>2004</v>
      </c>
      <c r="C35" s="82" t="s">
        <v>166</v>
      </c>
      <c r="D35" s="82" t="s">
        <v>167</v>
      </c>
      <c r="E35" s="82" t="s">
        <v>101</v>
      </c>
      <c r="F35" s="82" t="s">
        <v>168</v>
      </c>
      <c r="AI35" s="88">
        <v>16</v>
      </c>
      <c r="AL35" s="88">
        <v>6</v>
      </c>
      <c r="AM35" s="88">
        <v>16</v>
      </c>
      <c r="AS35" s="88">
        <v>0</v>
      </c>
      <c r="AT35" s="88">
        <v>11</v>
      </c>
      <c r="CT35" s="88">
        <v>16</v>
      </c>
      <c r="DD35" s="88">
        <v>10</v>
      </c>
      <c r="DE35" s="88">
        <v>20</v>
      </c>
      <c r="ED35" s="88">
        <v>0</v>
      </c>
      <c r="EE35" s="88">
        <v>0</v>
      </c>
      <c r="EF35" s="88">
        <v>4</v>
      </c>
      <c r="EG35" s="88">
        <v>8</v>
      </c>
      <c r="EU35" s="88">
        <v>0</v>
      </c>
      <c r="FK35" s="85">
        <f t="shared" si="3"/>
        <v>107</v>
      </c>
      <c r="FL35" s="86">
        <f t="shared" si="4"/>
        <v>13</v>
      </c>
      <c r="FM35" s="67"/>
      <c r="FN35" s="40">
        <f t="shared" si="5"/>
        <v>8.23076923076923</v>
      </c>
      <c r="FO35" s="60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88" customFormat="1" ht="14.25">
      <c r="A36" s="58">
        <v>9</v>
      </c>
      <c r="B36" s="48">
        <v>2007</v>
      </c>
      <c r="C36" s="82" t="s">
        <v>169</v>
      </c>
      <c r="D36" s="82" t="s">
        <v>170</v>
      </c>
      <c r="E36" s="82" t="s">
        <v>101</v>
      </c>
      <c r="F36" s="82" t="s">
        <v>171</v>
      </c>
      <c r="N36" s="88">
        <v>6</v>
      </c>
      <c r="T36" s="88">
        <v>6</v>
      </c>
      <c r="AL36" s="88">
        <v>10</v>
      </c>
      <c r="AM36" s="88">
        <v>16</v>
      </c>
      <c r="AV36" s="88">
        <v>6</v>
      </c>
      <c r="AW36" s="88">
        <v>16</v>
      </c>
      <c r="BT36" s="88">
        <v>0</v>
      </c>
      <c r="BU36" s="88">
        <v>0</v>
      </c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>
        <v>10</v>
      </c>
      <c r="EX36" s="93">
        <v>16</v>
      </c>
      <c r="EY36" s="93"/>
      <c r="EZ36" s="93">
        <v>10</v>
      </c>
      <c r="FA36" s="93"/>
      <c r="FB36" s="93">
        <v>6</v>
      </c>
      <c r="FC36" s="93"/>
      <c r="FD36" s="93"/>
      <c r="FE36" s="93"/>
      <c r="FF36" s="93"/>
      <c r="FG36" s="93"/>
      <c r="FH36" s="93"/>
      <c r="FI36" s="93"/>
      <c r="FJ36" s="93"/>
      <c r="FK36" s="85">
        <f t="shared" si="3"/>
        <v>102</v>
      </c>
      <c r="FL36" s="86">
        <f t="shared" si="4"/>
        <v>12</v>
      </c>
      <c r="FM36" s="94"/>
      <c r="FN36" s="40">
        <f t="shared" si="5"/>
        <v>8.5</v>
      </c>
      <c r="FO36" s="60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88" customFormat="1" ht="14.25">
      <c r="A37" s="57">
        <v>10</v>
      </c>
      <c r="B37" s="48">
        <v>2006</v>
      </c>
      <c r="C37" s="82" t="s">
        <v>172</v>
      </c>
      <c r="D37" s="82" t="s">
        <v>173</v>
      </c>
      <c r="E37" s="82" t="s">
        <v>101</v>
      </c>
      <c r="F37" s="82" t="s">
        <v>174</v>
      </c>
      <c r="V37" s="88">
        <v>10</v>
      </c>
      <c r="AL37" s="88">
        <v>10</v>
      </c>
      <c r="AM37" s="88">
        <v>16</v>
      </c>
      <c r="AV37" s="88">
        <v>10</v>
      </c>
      <c r="AW37" s="88">
        <v>16</v>
      </c>
      <c r="CB37" s="88">
        <v>10</v>
      </c>
      <c r="CC37" s="88">
        <v>16</v>
      </c>
      <c r="FK37" s="85">
        <f t="shared" si="3"/>
        <v>88</v>
      </c>
      <c r="FL37" s="86">
        <f t="shared" si="4"/>
        <v>7</v>
      </c>
      <c r="FM37" s="67"/>
      <c r="FN37" s="40">
        <f t="shared" si="5"/>
        <v>12.571428571428571</v>
      </c>
      <c r="FO37" s="56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83" customFormat="1" ht="14.25">
      <c r="A38" s="58">
        <v>11</v>
      </c>
      <c r="B38" s="48">
        <v>2004</v>
      </c>
      <c r="C38" s="82" t="s">
        <v>175</v>
      </c>
      <c r="D38" s="82" t="s">
        <v>134</v>
      </c>
      <c r="E38" s="82" t="s">
        <v>101</v>
      </c>
      <c r="F38" s="82" t="s">
        <v>102</v>
      </c>
      <c r="CV38" s="83">
        <v>16</v>
      </c>
      <c r="DQ38" s="83">
        <v>16</v>
      </c>
      <c r="EB38" s="83">
        <v>16</v>
      </c>
      <c r="ES38" s="83">
        <v>10</v>
      </c>
      <c r="ET38" s="83">
        <v>26</v>
      </c>
      <c r="FG38" s="83">
        <v>0</v>
      </c>
      <c r="FK38" s="85">
        <f t="shared" si="3"/>
        <v>84</v>
      </c>
      <c r="FL38" s="86">
        <f t="shared" si="4"/>
        <v>6</v>
      </c>
      <c r="FM38" s="45"/>
      <c r="FN38" s="40">
        <f t="shared" si="5"/>
        <v>14</v>
      </c>
      <c r="FO38" s="95"/>
      <c r="FP38" s="5" t="s">
        <v>130</v>
      </c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88" customFormat="1" ht="14.25">
      <c r="A39" s="57">
        <v>12</v>
      </c>
      <c r="B39" s="48">
        <v>2007</v>
      </c>
      <c r="C39" s="82" t="s">
        <v>176</v>
      </c>
      <c r="D39" s="82" t="s">
        <v>136</v>
      </c>
      <c r="E39" s="82" t="s">
        <v>101</v>
      </c>
      <c r="F39" s="82" t="s">
        <v>133</v>
      </c>
      <c r="AK39" s="88">
        <v>6</v>
      </c>
      <c r="AU39" s="88">
        <v>6</v>
      </c>
      <c r="CA39" s="88">
        <v>0</v>
      </c>
      <c r="CB39" s="88">
        <v>0</v>
      </c>
      <c r="DF39" s="88">
        <v>6</v>
      </c>
      <c r="EF39" s="88">
        <v>4</v>
      </c>
      <c r="EG39" s="88">
        <v>10</v>
      </c>
      <c r="EW39" s="88">
        <v>6</v>
      </c>
      <c r="EX39" s="88">
        <v>16</v>
      </c>
      <c r="FE39" s="88">
        <v>4</v>
      </c>
      <c r="FF39" s="88">
        <v>7</v>
      </c>
      <c r="FK39" s="85">
        <f t="shared" si="3"/>
        <v>65</v>
      </c>
      <c r="FL39" s="86">
        <f t="shared" si="4"/>
        <v>11</v>
      </c>
      <c r="FM39" s="67"/>
      <c r="FN39" s="40">
        <f t="shared" si="5"/>
        <v>5.909090909090909</v>
      </c>
      <c r="FO39" s="60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83" customFormat="1" ht="14.25">
      <c r="A40" s="58">
        <v>13</v>
      </c>
      <c r="B40" s="48">
        <v>2004</v>
      </c>
      <c r="C40" s="82" t="s">
        <v>177</v>
      </c>
      <c r="D40" s="82" t="s">
        <v>145</v>
      </c>
      <c r="E40" s="82" t="s">
        <v>101</v>
      </c>
      <c r="F40" s="82" t="s">
        <v>146</v>
      </c>
      <c r="AC40" s="83">
        <v>10</v>
      </c>
      <c r="AO40" s="83">
        <v>16</v>
      </c>
      <c r="CK40" s="83">
        <v>16</v>
      </c>
      <c r="CL40" s="83">
        <v>20</v>
      </c>
      <c r="DU40" s="83">
        <v>0</v>
      </c>
      <c r="DV40" s="83">
        <v>0</v>
      </c>
      <c r="EA40" s="83">
        <v>0</v>
      </c>
      <c r="FK40" s="85">
        <f t="shared" si="3"/>
        <v>62</v>
      </c>
      <c r="FL40" s="86">
        <f t="shared" si="4"/>
        <v>7</v>
      </c>
      <c r="FM40" s="45"/>
      <c r="FN40" s="40">
        <f t="shared" si="5"/>
        <v>8.857142857142858</v>
      </c>
      <c r="FO40" s="60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83" customFormat="1" ht="14.25">
      <c r="A41" s="57">
        <v>14</v>
      </c>
      <c r="B41" s="48">
        <v>2006</v>
      </c>
      <c r="C41" s="82" t="s">
        <v>178</v>
      </c>
      <c r="D41" s="82" t="s">
        <v>179</v>
      </c>
      <c r="E41" s="82" t="s">
        <v>118</v>
      </c>
      <c r="F41" s="96" t="s">
        <v>180</v>
      </c>
      <c r="BL41" s="84"/>
      <c r="BS41" s="83">
        <v>10</v>
      </c>
      <c r="BT41" s="83">
        <v>3</v>
      </c>
      <c r="CA41" s="83">
        <v>6</v>
      </c>
      <c r="CB41" s="83">
        <v>10</v>
      </c>
      <c r="DH41" s="83">
        <v>0</v>
      </c>
      <c r="EF41" s="83">
        <v>10</v>
      </c>
      <c r="EG41" s="83">
        <v>10</v>
      </c>
      <c r="FE41" s="83">
        <v>10</v>
      </c>
      <c r="FK41" s="85">
        <f t="shared" si="3"/>
        <v>59</v>
      </c>
      <c r="FL41" s="86">
        <f t="shared" si="4"/>
        <v>8</v>
      </c>
      <c r="FM41" s="45"/>
      <c r="FN41" s="40">
        <f t="shared" si="5"/>
        <v>7.375</v>
      </c>
      <c r="FO41" s="53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88" customFormat="1" ht="14.25">
      <c r="A42" s="58">
        <v>15</v>
      </c>
      <c r="B42" s="48">
        <v>2006</v>
      </c>
      <c r="C42" s="82" t="s">
        <v>181</v>
      </c>
      <c r="D42" s="82" t="s">
        <v>182</v>
      </c>
      <c r="E42" s="82" t="s">
        <v>118</v>
      </c>
      <c r="F42" s="96" t="s">
        <v>183</v>
      </c>
      <c r="AK42" s="88">
        <v>6</v>
      </c>
      <c r="AL42" s="88">
        <v>0</v>
      </c>
      <c r="AU42" s="88">
        <v>2</v>
      </c>
      <c r="AV42" s="88">
        <v>16</v>
      </c>
      <c r="DF42" s="88">
        <v>6</v>
      </c>
      <c r="DG42" s="88">
        <v>13</v>
      </c>
      <c r="FK42" s="85">
        <f t="shared" si="3"/>
        <v>43</v>
      </c>
      <c r="FL42" s="86">
        <f t="shared" si="4"/>
        <v>6</v>
      </c>
      <c r="FM42" s="67"/>
      <c r="FN42" s="40">
        <f t="shared" si="5"/>
        <v>7.166666666666667</v>
      </c>
      <c r="FO42" s="9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83" customFormat="1" ht="14.25">
      <c r="A43" s="57">
        <v>16</v>
      </c>
      <c r="B43" s="48">
        <v>2008</v>
      </c>
      <c r="C43" s="82" t="s">
        <v>153</v>
      </c>
      <c r="D43" s="82" t="s">
        <v>184</v>
      </c>
      <c r="E43" s="82" t="s">
        <v>118</v>
      </c>
      <c r="F43" s="82" t="s">
        <v>155</v>
      </c>
      <c r="I43" s="83">
        <v>0</v>
      </c>
      <c r="O43" s="83">
        <v>6</v>
      </c>
      <c r="P43" s="83">
        <v>10</v>
      </c>
      <c r="U43" s="83">
        <v>6</v>
      </c>
      <c r="V43" s="83">
        <v>10</v>
      </c>
      <c r="FK43" s="85">
        <f t="shared" si="3"/>
        <v>32</v>
      </c>
      <c r="FL43" s="86">
        <f t="shared" si="4"/>
        <v>5</v>
      </c>
      <c r="FM43" s="45"/>
      <c r="FN43" s="40">
        <f t="shared" si="5"/>
        <v>6.4</v>
      </c>
      <c r="FO43" s="56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88" customFormat="1" ht="14.25">
      <c r="A44" s="58">
        <v>17</v>
      </c>
      <c r="B44" s="48">
        <v>2006</v>
      </c>
      <c r="C44" s="82" t="s">
        <v>185</v>
      </c>
      <c r="D44" s="82" t="s">
        <v>186</v>
      </c>
      <c r="E44" s="82" t="s">
        <v>118</v>
      </c>
      <c r="F44" s="82" t="s">
        <v>158</v>
      </c>
      <c r="DG44" s="88">
        <v>5</v>
      </c>
      <c r="DH44" s="88">
        <v>0</v>
      </c>
      <c r="DK44" s="88">
        <v>3</v>
      </c>
      <c r="DL44" s="88">
        <v>21</v>
      </c>
      <c r="DM44" s="88">
        <v>0</v>
      </c>
      <c r="DO44" s="88">
        <v>0</v>
      </c>
      <c r="FK44" s="85">
        <f t="shared" si="3"/>
        <v>29</v>
      </c>
      <c r="FL44" s="86">
        <f t="shared" si="4"/>
        <v>6</v>
      </c>
      <c r="FM44" s="67"/>
      <c r="FN44" s="40">
        <f t="shared" si="5"/>
        <v>4.833333333333333</v>
      </c>
      <c r="FO44" s="60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93" customFormat="1" ht="14.25">
      <c r="A45" s="57">
        <v>18</v>
      </c>
      <c r="B45" s="48">
        <v>2007</v>
      </c>
      <c r="C45" s="82" t="s">
        <v>187</v>
      </c>
      <c r="D45" s="82" t="s">
        <v>188</v>
      </c>
      <c r="E45" s="82" t="s">
        <v>101</v>
      </c>
      <c r="F45" s="96" t="s">
        <v>183</v>
      </c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EF45" s="93">
        <v>5</v>
      </c>
      <c r="EG45" s="93">
        <v>8</v>
      </c>
      <c r="FB45" s="93">
        <v>6</v>
      </c>
      <c r="FK45" s="85">
        <f t="shared" si="3"/>
        <v>19</v>
      </c>
      <c r="FL45" s="86">
        <f t="shared" si="4"/>
        <v>3</v>
      </c>
      <c r="FM45" s="67"/>
      <c r="FN45" s="40">
        <f t="shared" si="5"/>
        <v>6.333333333333333</v>
      </c>
      <c r="FO45" s="60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99" customFormat="1" ht="14.25">
      <c r="A46" s="58">
        <v>19</v>
      </c>
      <c r="B46" s="48">
        <v>2007</v>
      </c>
      <c r="C46" s="97" t="s">
        <v>189</v>
      </c>
      <c r="D46" s="97" t="s">
        <v>190</v>
      </c>
      <c r="E46" s="97" t="s">
        <v>118</v>
      </c>
      <c r="F46" s="97" t="s">
        <v>158</v>
      </c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>
        <v>6</v>
      </c>
      <c r="V46" s="98">
        <v>10</v>
      </c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CG46" s="100"/>
      <c r="FK46" s="85">
        <f t="shared" si="3"/>
        <v>16</v>
      </c>
      <c r="FL46" s="86">
        <f t="shared" si="4"/>
        <v>2</v>
      </c>
      <c r="FM46" s="45"/>
      <c r="FN46" s="40">
        <f t="shared" si="5"/>
        <v>8</v>
      </c>
      <c r="FO46" s="46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83" customFormat="1" ht="14.25">
      <c r="A47" s="57">
        <v>20</v>
      </c>
      <c r="B47" s="48">
        <v>2004</v>
      </c>
      <c r="C47" s="82" t="s">
        <v>191</v>
      </c>
      <c r="D47" s="82" t="s">
        <v>192</v>
      </c>
      <c r="E47" s="82" t="s">
        <v>101</v>
      </c>
      <c r="F47" s="82" t="s">
        <v>158</v>
      </c>
      <c r="DX47" s="83">
        <v>1</v>
      </c>
      <c r="FI47" s="83">
        <v>10</v>
      </c>
      <c r="FJ47" s="83">
        <v>5</v>
      </c>
      <c r="FK47" s="85">
        <f t="shared" si="3"/>
        <v>16</v>
      </c>
      <c r="FL47" s="86">
        <f t="shared" si="4"/>
        <v>3</v>
      </c>
      <c r="FM47" s="45"/>
      <c r="FN47" s="40">
        <f t="shared" si="5"/>
        <v>5.333333333333333</v>
      </c>
      <c r="FO47" s="101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93" customFormat="1" ht="14.25">
      <c r="A48" s="58">
        <v>21</v>
      </c>
      <c r="B48" s="48">
        <v>2006</v>
      </c>
      <c r="C48" s="82" t="s">
        <v>193</v>
      </c>
      <c r="D48" s="82" t="s">
        <v>194</v>
      </c>
      <c r="E48" s="82" t="s">
        <v>101</v>
      </c>
      <c r="F48" s="96" t="s">
        <v>168</v>
      </c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EF48" s="93">
        <v>6</v>
      </c>
      <c r="EG48" s="93">
        <v>10</v>
      </c>
      <c r="EV48" s="93">
        <v>0</v>
      </c>
      <c r="EW48" s="93">
        <v>0</v>
      </c>
      <c r="FK48" s="85">
        <f t="shared" si="3"/>
        <v>16</v>
      </c>
      <c r="FL48" s="86">
        <f t="shared" si="4"/>
        <v>4</v>
      </c>
      <c r="FM48" s="67"/>
      <c r="FN48" s="40">
        <f t="shared" si="5"/>
        <v>4</v>
      </c>
      <c r="FO48" s="60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88" customFormat="1" ht="14.25">
      <c r="A49" s="57">
        <v>22</v>
      </c>
      <c r="B49" s="48">
        <v>2004</v>
      </c>
      <c r="C49" s="82" t="s">
        <v>195</v>
      </c>
      <c r="D49" s="82" t="s">
        <v>196</v>
      </c>
      <c r="E49" s="82" t="s">
        <v>101</v>
      </c>
      <c r="F49" s="82" t="s">
        <v>197</v>
      </c>
      <c r="U49" s="88">
        <v>5</v>
      </c>
      <c r="V49" s="88">
        <v>6</v>
      </c>
      <c r="FK49" s="85">
        <f t="shared" si="3"/>
        <v>11</v>
      </c>
      <c r="FL49" s="86">
        <f t="shared" si="4"/>
        <v>2</v>
      </c>
      <c r="FM49" s="67"/>
      <c r="FN49" s="40">
        <f t="shared" si="5"/>
        <v>5.5</v>
      </c>
      <c r="FO49" s="60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88" customFormat="1" ht="14.25">
      <c r="A50" s="58">
        <v>23</v>
      </c>
      <c r="B50" s="48">
        <v>2005</v>
      </c>
      <c r="C50" s="82" t="s">
        <v>198</v>
      </c>
      <c r="D50" s="82" t="s">
        <v>132</v>
      </c>
      <c r="E50" s="82" t="s">
        <v>101</v>
      </c>
      <c r="F50" s="82" t="s">
        <v>199</v>
      </c>
      <c r="FE50" s="88">
        <v>8</v>
      </c>
      <c r="FK50" s="85">
        <v>8</v>
      </c>
      <c r="FL50" s="86">
        <v>1</v>
      </c>
      <c r="FM50" s="67"/>
      <c r="FN50" s="40">
        <f t="shared" si="5"/>
        <v>8</v>
      </c>
      <c r="FO50" s="60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88" customFormat="1" ht="14.25">
      <c r="A51" s="57">
        <v>24</v>
      </c>
      <c r="B51" s="48">
        <v>2006</v>
      </c>
      <c r="C51" s="82" t="s">
        <v>181</v>
      </c>
      <c r="D51" s="82" t="s">
        <v>200</v>
      </c>
      <c r="E51" s="82" t="s">
        <v>118</v>
      </c>
      <c r="F51" s="96" t="s">
        <v>183</v>
      </c>
      <c r="AK51" s="88">
        <v>0</v>
      </c>
      <c r="AL51" s="88">
        <v>3</v>
      </c>
      <c r="AU51" s="88">
        <v>0</v>
      </c>
      <c r="AV51" s="88">
        <v>5</v>
      </c>
      <c r="FK51" s="85">
        <f>SUM(G51:FJ51)</f>
        <v>8</v>
      </c>
      <c r="FL51" s="86">
        <f>COUNTA(G51:FJ51)</f>
        <v>4</v>
      </c>
      <c r="FM51" s="67"/>
      <c r="FN51" s="40">
        <f t="shared" si="5"/>
        <v>2</v>
      </c>
      <c r="FO51" s="56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88" customFormat="1" ht="14.25">
      <c r="A52" s="58">
        <v>25</v>
      </c>
      <c r="B52" s="48">
        <v>2006</v>
      </c>
      <c r="C52" s="82" t="s">
        <v>201</v>
      </c>
      <c r="D52" s="82" t="s">
        <v>132</v>
      </c>
      <c r="E52" s="82" t="s">
        <v>101</v>
      </c>
      <c r="F52" s="82" t="s">
        <v>202</v>
      </c>
      <c r="FD52" s="88">
        <v>6</v>
      </c>
      <c r="FK52" s="85">
        <v>6</v>
      </c>
      <c r="FL52" s="86">
        <v>1</v>
      </c>
      <c r="FM52" s="67"/>
      <c r="FN52" s="40">
        <f t="shared" si="5"/>
        <v>6</v>
      </c>
      <c r="FO52" s="60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83" customFormat="1" ht="14.25">
      <c r="A53" s="57">
        <v>26</v>
      </c>
      <c r="B53" s="48">
        <v>2004</v>
      </c>
      <c r="C53" s="82" t="s">
        <v>203</v>
      </c>
      <c r="D53" s="82" t="s">
        <v>204</v>
      </c>
      <c r="E53" s="82" t="s">
        <v>101</v>
      </c>
      <c r="F53" s="82" t="s">
        <v>205</v>
      </c>
      <c r="Z53" s="83">
        <v>6</v>
      </c>
      <c r="AA53" s="83">
        <v>0</v>
      </c>
      <c r="FK53" s="85">
        <f>SUM(G53:FJ53)</f>
        <v>6</v>
      </c>
      <c r="FL53" s="86">
        <f>COUNTA(G53:FJ53)</f>
        <v>2</v>
      </c>
      <c r="FM53" s="45"/>
      <c r="FN53" s="40">
        <f t="shared" si="5"/>
        <v>3</v>
      </c>
      <c r="FO53" s="56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88" customFormat="1" ht="14.25">
      <c r="A54" s="58">
        <v>27</v>
      </c>
      <c r="B54" s="48">
        <v>2004</v>
      </c>
      <c r="C54" s="82" t="s">
        <v>206</v>
      </c>
      <c r="D54" s="82" t="s">
        <v>207</v>
      </c>
      <c r="E54" s="82" t="s">
        <v>118</v>
      </c>
      <c r="F54" s="82" t="s">
        <v>205</v>
      </c>
      <c r="Z54" s="88">
        <v>0</v>
      </c>
      <c r="FK54" s="85">
        <f>SUM(G54:FJ54)</f>
        <v>0</v>
      </c>
      <c r="FL54" s="86">
        <f>COUNTA(G54:FJ54)</f>
        <v>1</v>
      </c>
      <c r="FM54" s="67"/>
      <c r="FN54" s="40">
        <f t="shared" si="5"/>
        <v>0</v>
      </c>
      <c r="FO54" s="56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88" customFormat="1" ht="14.25">
      <c r="A55" s="57">
        <v>27</v>
      </c>
      <c r="B55" s="48">
        <v>2007</v>
      </c>
      <c r="C55" s="82" t="s">
        <v>187</v>
      </c>
      <c r="D55" s="82" t="s">
        <v>208</v>
      </c>
      <c r="E55" s="82" t="s">
        <v>118</v>
      </c>
      <c r="F55" s="82" t="s">
        <v>126</v>
      </c>
      <c r="AU55" s="88">
        <v>0</v>
      </c>
      <c r="FK55" s="85">
        <f>SUM(G55:FJ55)</f>
        <v>0</v>
      </c>
      <c r="FL55" s="86">
        <f>COUNTA(G55:FJ55)</f>
        <v>1</v>
      </c>
      <c r="FM55" s="67"/>
      <c r="FN55" s="40">
        <f t="shared" si="5"/>
        <v>0</v>
      </c>
      <c r="FO55" s="60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88" customFormat="1" ht="14.25">
      <c r="A56" s="58">
        <v>27</v>
      </c>
      <c r="B56" s="48">
        <v>2006</v>
      </c>
      <c r="C56" s="82" t="s">
        <v>209</v>
      </c>
      <c r="D56" s="82" t="s">
        <v>210</v>
      </c>
      <c r="E56" s="82" t="s">
        <v>101</v>
      </c>
      <c r="F56" s="96" t="s">
        <v>168</v>
      </c>
      <c r="CS56" s="88">
        <v>0</v>
      </c>
      <c r="FK56" s="85">
        <v>0</v>
      </c>
      <c r="FL56" s="86">
        <v>1</v>
      </c>
      <c r="FM56" s="67"/>
      <c r="FN56" s="40">
        <f t="shared" si="5"/>
        <v>0</v>
      </c>
      <c r="FO56" s="56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88" customFormat="1" ht="14.25">
      <c r="A57" s="57">
        <v>27</v>
      </c>
      <c r="B57" s="48">
        <v>2005</v>
      </c>
      <c r="C57" s="82" t="s">
        <v>211</v>
      </c>
      <c r="D57" s="82" t="s">
        <v>212</v>
      </c>
      <c r="E57" s="82" t="s">
        <v>101</v>
      </c>
      <c r="F57" s="82" t="s">
        <v>213</v>
      </c>
      <c r="DF57" s="88">
        <v>0</v>
      </c>
      <c r="FK57" s="85">
        <f>SUM(G57:FJ57)</f>
        <v>0</v>
      </c>
      <c r="FL57" s="86">
        <f>COUNTA(G57:FJ57)</f>
        <v>1</v>
      </c>
      <c r="FM57" s="67"/>
      <c r="FN57" s="40">
        <f t="shared" si="5"/>
        <v>0</v>
      </c>
      <c r="FO57" s="102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88" customFormat="1" ht="14.25">
      <c r="A58" s="58">
        <v>27</v>
      </c>
      <c r="B58" s="48">
        <v>2007</v>
      </c>
      <c r="C58" s="82" t="s">
        <v>214</v>
      </c>
      <c r="D58" s="82" t="s">
        <v>179</v>
      </c>
      <c r="E58" s="82" t="s">
        <v>118</v>
      </c>
      <c r="F58" s="96" t="s">
        <v>180</v>
      </c>
      <c r="FD58" s="88">
        <v>0</v>
      </c>
      <c r="FK58" s="85">
        <v>0</v>
      </c>
      <c r="FL58" s="86">
        <v>1</v>
      </c>
      <c r="FM58" s="67"/>
      <c r="FN58" s="40">
        <f t="shared" si="5"/>
        <v>0</v>
      </c>
      <c r="FO58" s="60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93" customFormat="1" ht="14.25">
      <c r="A59" s="57">
        <v>27</v>
      </c>
      <c r="B59" s="48">
        <v>2007</v>
      </c>
      <c r="C59" s="82" t="s">
        <v>215</v>
      </c>
      <c r="D59" s="82" t="s">
        <v>216</v>
      </c>
      <c r="E59" s="82" t="s">
        <v>101</v>
      </c>
      <c r="F59" s="82" t="s">
        <v>217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FD59" s="93">
        <v>0</v>
      </c>
      <c r="FK59" s="85">
        <v>0</v>
      </c>
      <c r="FL59" s="86">
        <v>1</v>
      </c>
      <c r="FM59" s="67"/>
      <c r="FN59" s="40">
        <f t="shared" si="5"/>
        <v>0</v>
      </c>
      <c r="FO59" s="60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s="83" customFormat="1" ht="14.25">
      <c r="A60" s="103">
        <v>33</v>
      </c>
      <c r="B60" s="104"/>
      <c r="C60" s="82"/>
      <c r="D60" s="82"/>
      <c r="E60" s="82"/>
      <c r="F60" s="82"/>
      <c r="FK60" s="85"/>
      <c r="FL60" s="86"/>
      <c r="FM60" s="45"/>
      <c r="FN60" s="40" t="e">
        <f t="shared" si="5"/>
        <v>#DIV/0!</v>
      </c>
      <c r="FO60" s="56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83" customFormat="1" ht="14.25">
      <c r="A61" s="103">
        <v>34</v>
      </c>
      <c r="B61" s="104"/>
      <c r="C61" s="82"/>
      <c r="D61" s="82"/>
      <c r="E61" s="82"/>
      <c r="F61" s="82"/>
      <c r="FK61" s="85"/>
      <c r="FL61" s="86"/>
      <c r="FM61" s="45"/>
      <c r="FN61" s="40" t="e">
        <f t="shared" si="5"/>
        <v>#DIV/0!</v>
      </c>
      <c r="FO61" s="60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6" ht="12.75">
      <c r="C66" s="105"/>
    </row>
  </sheetData>
  <sheetProtection/>
  <mergeCells count="83">
    <mergeCell ref="FI5:FJ5"/>
    <mergeCell ref="EP5:ER5"/>
    <mergeCell ref="ES5:ET5"/>
    <mergeCell ref="EU5:EY5"/>
    <mergeCell ref="EZ5:FC5"/>
    <mergeCell ref="FD5:FF5"/>
    <mergeCell ref="FG5:FH5"/>
    <mergeCell ref="DK5:DP5"/>
    <mergeCell ref="DQ5:DW5"/>
    <mergeCell ref="DX5:DZ5"/>
    <mergeCell ref="EB5:EC5"/>
    <mergeCell ref="EE5:EI5"/>
    <mergeCell ref="EJ5:EO5"/>
    <mergeCell ref="CG5:CJ5"/>
    <mergeCell ref="CK5:CR5"/>
    <mergeCell ref="CS5:CU5"/>
    <mergeCell ref="CV5:DA5"/>
    <mergeCell ref="DB5:DC5"/>
    <mergeCell ref="DD5:DJ5"/>
    <mergeCell ref="BF5:BG5"/>
    <mergeCell ref="BH5:BJ5"/>
    <mergeCell ref="BK5:BP5"/>
    <mergeCell ref="BQ5:BV5"/>
    <mergeCell ref="BY5:CD5"/>
    <mergeCell ref="CE5:CF5"/>
    <mergeCell ref="AD5:AH5"/>
    <mergeCell ref="AI5:AN5"/>
    <mergeCell ref="AO5:AQ5"/>
    <mergeCell ref="AS5:AX5"/>
    <mergeCell ref="AY5:BA5"/>
    <mergeCell ref="BB5:BE5"/>
    <mergeCell ref="FI4:FJ4"/>
    <mergeCell ref="G5:H5"/>
    <mergeCell ref="I5:J5"/>
    <mergeCell ref="K5:L5"/>
    <mergeCell ref="M5:N5"/>
    <mergeCell ref="O5:P5"/>
    <mergeCell ref="Q5:R5"/>
    <mergeCell ref="S5:T5"/>
    <mergeCell ref="U5:Y5"/>
    <mergeCell ref="Z5:AA5"/>
    <mergeCell ref="EP4:ER4"/>
    <mergeCell ref="ES4:ET4"/>
    <mergeCell ref="EU4:EY4"/>
    <mergeCell ref="EZ4:FC4"/>
    <mergeCell ref="FD4:FF4"/>
    <mergeCell ref="FG4:FH4"/>
    <mergeCell ref="DK4:DP4"/>
    <mergeCell ref="DQ4:DW4"/>
    <mergeCell ref="DX4:DZ4"/>
    <mergeCell ref="EB4:EC4"/>
    <mergeCell ref="EE4:EI4"/>
    <mergeCell ref="EJ4:EO4"/>
    <mergeCell ref="CG4:CJ4"/>
    <mergeCell ref="CK4:CR4"/>
    <mergeCell ref="CS4:CU4"/>
    <mergeCell ref="CV4:DA4"/>
    <mergeCell ref="DB4:DC4"/>
    <mergeCell ref="DD4:DJ4"/>
    <mergeCell ref="BF4:BG4"/>
    <mergeCell ref="BH4:BJ4"/>
    <mergeCell ref="BK4:BP4"/>
    <mergeCell ref="BQ4:BV4"/>
    <mergeCell ref="BY4:CD4"/>
    <mergeCell ref="CE4:CF4"/>
    <mergeCell ref="AD4:AH4"/>
    <mergeCell ref="AI4:AN4"/>
    <mergeCell ref="AO4:AQ4"/>
    <mergeCell ref="AS4:AX4"/>
    <mergeCell ref="AY4:BA4"/>
    <mergeCell ref="BB4:BE4"/>
    <mergeCell ref="M4:N4"/>
    <mergeCell ref="O4:P4"/>
    <mergeCell ref="Q4:R4"/>
    <mergeCell ref="S4:T4"/>
    <mergeCell ref="U4:Y4"/>
    <mergeCell ref="Z4:AA4"/>
    <mergeCell ref="B1:E1"/>
    <mergeCell ref="B2:E2"/>
    <mergeCell ref="F4:F5"/>
    <mergeCell ref="G4:H4"/>
    <mergeCell ref="I4:J4"/>
    <mergeCell ref="K4:L4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0" sqref="L10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SJF</dc:creator>
  <cp:keywords/>
  <dc:description/>
  <cp:lastModifiedBy>Zuzana</cp:lastModifiedBy>
  <dcterms:created xsi:type="dcterms:W3CDTF">2018-11-13T07:24:54Z</dcterms:created>
  <dcterms:modified xsi:type="dcterms:W3CDTF">2018-11-13T07:24:54Z</dcterms:modified>
  <cp:category/>
  <cp:version/>
  <cp:contentType/>
  <cp:contentStatus/>
</cp:coreProperties>
</file>