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604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<sst xmlns="http://schemas.openxmlformats.org/spreadsheetml/2006/main" count="395" uniqueCount="220">
  <si>
    <t xml:space="preserve"> Výkonnostný skokový pony rebríček</t>
  </si>
  <si>
    <t>Kód pretekov</t>
  </si>
  <si>
    <t>171104BS</t>
  </si>
  <si>
    <t>171111ZS</t>
  </si>
  <si>
    <t>171201ZS</t>
  </si>
  <si>
    <t>18126BS</t>
  </si>
  <si>
    <t>18202BS</t>
  </si>
  <si>
    <t>180224ZS</t>
  </si>
  <si>
    <t>180323BS</t>
  </si>
  <si>
    <t>180330ZS</t>
  </si>
  <si>
    <t>180331SS</t>
  </si>
  <si>
    <t>180407VS</t>
  </si>
  <si>
    <t>180421SS</t>
  </si>
  <si>
    <t>428H3</t>
  </si>
  <si>
    <t>180505BS</t>
  </si>
  <si>
    <t>18512SS</t>
  </si>
  <si>
    <t>180512VS</t>
  </si>
  <si>
    <t>180519BS</t>
  </si>
  <si>
    <t>180519SS</t>
  </si>
  <si>
    <t>180526SS</t>
  </si>
  <si>
    <t>180602ZS</t>
  </si>
  <si>
    <t>180609SS</t>
  </si>
  <si>
    <t>180609BS</t>
  </si>
  <si>
    <t>180616ZS</t>
  </si>
  <si>
    <t>18616SS</t>
  </si>
  <si>
    <t>18623BS</t>
  </si>
  <si>
    <t>180629ZS</t>
  </si>
  <si>
    <t>18701SS</t>
  </si>
  <si>
    <t>180706SS</t>
  </si>
  <si>
    <t>180714BS</t>
  </si>
  <si>
    <t>180728SS</t>
  </si>
  <si>
    <t>180804SS</t>
  </si>
  <si>
    <t>810H1</t>
  </si>
  <si>
    <t>180818BS</t>
  </si>
  <si>
    <t>180824MS</t>
  </si>
  <si>
    <t>180901SS</t>
  </si>
  <si>
    <t>180907ZS</t>
  </si>
  <si>
    <t>180908VS</t>
  </si>
  <si>
    <t>180915SS</t>
  </si>
  <si>
    <t>180915BS</t>
  </si>
  <si>
    <t>180922SS</t>
  </si>
  <si>
    <t>180927MS</t>
  </si>
  <si>
    <t>181006ZS</t>
  </si>
  <si>
    <t>181006BS</t>
  </si>
  <si>
    <t>181012ZS</t>
  </si>
  <si>
    <t>181013BS</t>
  </si>
  <si>
    <t>181020SS</t>
  </si>
  <si>
    <t>181027ZS</t>
  </si>
  <si>
    <t>Jesenná cena Slávie BA</t>
  </si>
  <si>
    <t>HST Dunaj.Klátov</t>
  </si>
  <si>
    <t>WMS Šamorín</t>
  </si>
  <si>
    <t>HST Dun.Klátov</t>
  </si>
  <si>
    <t>Trenčín Nozdrkovce</t>
  </si>
  <si>
    <t>MD Vígľaš</t>
  </si>
  <si>
    <t>Košice</t>
  </si>
  <si>
    <t>Liptovská Sielnica</t>
  </si>
  <si>
    <t>Frenštát p/R</t>
  </si>
  <si>
    <t>RS TEAM Trophy BA</t>
  </si>
  <si>
    <t xml:space="preserve">RS TEAM Trophy Bratislava </t>
  </si>
  <si>
    <t>Rim.Sobota – Kurinec</t>
  </si>
  <si>
    <t>NŽ Topoľčianky</t>
  </si>
  <si>
    <t>RS Team Bratislava</t>
  </si>
  <si>
    <t>Trenčín</t>
  </si>
  <si>
    <t>Kováčovce</t>
  </si>
  <si>
    <t>Šamorín</t>
  </si>
  <si>
    <t>Masarykov Dvor Vígľaš</t>
  </si>
  <si>
    <t>Vysoká pri Morave</t>
  </si>
  <si>
    <t>Rimavská Sobota</t>
  </si>
  <si>
    <t>ESC Olomouc CZ</t>
  </si>
  <si>
    <t>RS TEAM Trophy Bratislava – Záhor.Bystr.</t>
  </si>
  <si>
    <t>Majstrovstvá SR  Košice</t>
  </si>
  <si>
    <t>SNV</t>
  </si>
  <si>
    <t>RS Team Trophy Finále -  BA</t>
  </si>
  <si>
    <t>MSR II – Pezinok</t>
  </si>
  <si>
    <t>Trenčín Šampionát pony</t>
  </si>
  <si>
    <t>RS Team Rozlúčka so sez. BA</t>
  </si>
  <si>
    <t>Motešice</t>
  </si>
  <si>
    <t>Por</t>
  </si>
  <si>
    <t>R.nar</t>
  </si>
  <si>
    <t>Meno jazdca</t>
  </si>
  <si>
    <t>Meno koňa</t>
  </si>
  <si>
    <t>Kat.pony</t>
  </si>
  <si>
    <t>Oddiel</t>
  </si>
  <si>
    <t>P60</t>
  </si>
  <si>
    <t>P80</t>
  </si>
  <si>
    <t>P50</t>
  </si>
  <si>
    <t>ZP</t>
  </si>
  <si>
    <t>ZLP</t>
  </si>
  <si>
    <t>P70</t>
  </si>
  <si>
    <t>PZL</t>
  </si>
  <si>
    <t>PL</t>
  </si>
  <si>
    <t>P90</t>
  </si>
  <si>
    <t>P95</t>
  </si>
  <si>
    <t>LP</t>
  </si>
  <si>
    <t>SP</t>
  </si>
  <si>
    <t>Súčet</t>
  </si>
  <si>
    <t>P. súť.</t>
  </si>
  <si>
    <t>20 naj</t>
  </si>
  <si>
    <t>Priemer</t>
  </si>
  <si>
    <t>Priemer 20 naj</t>
  </si>
  <si>
    <t>Machalová Alexandra</t>
  </si>
  <si>
    <t>ERVA</t>
  </si>
  <si>
    <t>B</t>
  </si>
  <si>
    <t>JK ISOKMAN ZVOLEN</t>
  </si>
  <si>
    <t>Kramorišová Stanislava</t>
  </si>
  <si>
    <t>URANA MELODY</t>
  </si>
  <si>
    <t>HIPPOCLUB LIPTOVSKÁ SIELNICA</t>
  </si>
  <si>
    <t>Antalíková Marianna</t>
  </si>
  <si>
    <t>JURÁŚEK 3</t>
  </si>
  <si>
    <t>RANČ VEĽKÁ VES</t>
  </si>
  <si>
    <t>16 súťaží</t>
  </si>
  <si>
    <t>Kiabová Alexandra</t>
  </si>
  <si>
    <t>MELISA</t>
  </si>
  <si>
    <t>JK LINDA MALÁ ČAUSA</t>
  </si>
  <si>
    <t>Lišuchová Anna</t>
  </si>
  <si>
    <t>ZITNAS SIR ECKLEY</t>
  </si>
  <si>
    <t>JK EPONA MÚTNIK</t>
  </si>
  <si>
    <t>Jašková Alexandra</t>
  </si>
  <si>
    <t>WARISSA</t>
  </si>
  <si>
    <t xml:space="preserve">SLOVAK JUMPING ACADEMY PREŠOV </t>
  </si>
  <si>
    <t>Rosinová Nina</t>
  </si>
  <si>
    <t>ALKA PEGI</t>
  </si>
  <si>
    <t>Bouma Marko</t>
  </si>
  <si>
    <t>KAČA</t>
  </si>
  <si>
    <t>JK BETTY BUKOVEC</t>
  </si>
  <si>
    <t>Balážová Michaela</t>
  </si>
  <si>
    <t>GAJLU</t>
  </si>
  <si>
    <t>JO MARTIN ZÁTURČIE</t>
  </si>
  <si>
    <t>Mošková Paula</t>
  </si>
  <si>
    <t>SANS GENE</t>
  </si>
  <si>
    <t>A</t>
  </si>
  <si>
    <t>TJ ŽREBČÍN MOTEŠICE</t>
  </si>
  <si>
    <t>MP 5 r.</t>
  </si>
  <si>
    <t>Hornáková Veronika</t>
  </si>
  <si>
    <t>ELIZABETH</t>
  </si>
  <si>
    <t>JŠ POVAŽANY</t>
  </si>
  <si>
    <t>Bačová Zuzana</t>
  </si>
  <si>
    <t>BORNEO</t>
  </si>
  <si>
    <t>JK TJ SLÁVIA STU BRATISLAVA</t>
  </si>
  <si>
    <t>TENEY</t>
  </si>
  <si>
    <t>Mihulová Klára</t>
  </si>
  <si>
    <t>ETNA 2</t>
  </si>
  <si>
    <t xml:space="preserve">JK ISOKMAN ZVOLEN </t>
  </si>
  <si>
    <t>KLIP VIDAR Z</t>
  </si>
  <si>
    <t>Tarabová Linda</t>
  </si>
  <si>
    <t>AMOS</t>
  </si>
  <si>
    <t>RANČ OUZKÝCH BRATISLAVA</t>
  </si>
  <si>
    <t>Bacmaňáková Sandra</t>
  </si>
  <si>
    <t>KAMÉLIA</t>
  </si>
  <si>
    <t>JK TRENČÍN NOZDRKOVCE</t>
  </si>
  <si>
    <t>Šumská Klára</t>
  </si>
  <si>
    <t>MY MAGIC</t>
  </si>
  <si>
    <t>VIDA BRATISLAVA</t>
  </si>
  <si>
    <t>Kýšková Lenka</t>
  </si>
  <si>
    <t>MALINKA OBROCKA</t>
  </si>
  <si>
    <t>ZRŠP PIEŠŤANY</t>
  </si>
  <si>
    <t>Toldyová Chiara</t>
  </si>
  <si>
    <t>EBONY</t>
  </si>
  <si>
    <t>Zubková Aisha</t>
  </si>
  <si>
    <t>MATYI</t>
  </si>
  <si>
    <t>PARKÚR TEAM ROŽŇAVA</t>
  </si>
  <si>
    <t>Zemanovičová Nataša</t>
  </si>
  <si>
    <t>MON CHERRY</t>
  </si>
  <si>
    <t>JK BRATISLAVA ENVIROKONE</t>
  </si>
  <si>
    <t>Bachratá Denisa</t>
  </si>
  <si>
    <t>VINNY</t>
  </si>
  <si>
    <t>Mladý pony roka</t>
  </si>
  <si>
    <t>Ohrablová Alexandra</t>
  </si>
  <si>
    <t>TIVOR</t>
  </si>
  <si>
    <t>PARKÚR CLUB VYSOKÁ PRI MORAVE</t>
  </si>
  <si>
    <t>Bednárová Ema</t>
  </si>
  <si>
    <t>HIDALGO</t>
  </si>
  <si>
    <t>RK COOL SPIŠSKÁ NOVÁ VES</t>
  </si>
  <si>
    <t>Horváthová Tamara</t>
  </si>
  <si>
    <t>SUNRISE</t>
  </si>
  <si>
    <t>JK LIMIT BRATISLAVA</t>
  </si>
  <si>
    <t>MAROANKA S´MILANO</t>
  </si>
  <si>
    <t>MAROANKA S´MARCELLO</t>
  </si>
  <si>
    <t>Halásová Sára</t>
  </si>
  <si>
    <t>LINDA</t>
  </si>
  <si>
    <t>Jankovičová Terézia</t>
  </si>
  <si>
    <t>ELIOT</t>
  </si>
  <si>
    <t>JK DO SEDLA BRATISLAVA</t>
  </si>
  <si>
    <t>Petranová Sofia Laura</t>
  </si>
  <si>
    <t>SALVADOR´ S CUISA</t>
  </si>
  <si>
    <t>Kminiaková Kristína</t>
  </si>
  <si>
    <t>Partíková Nina</t>
  </si>
  <si>
    <t>LORD</t>
  </si>
  <si>
    <t>Chmelíková Laura</t>
  </si>
  <si>
    <t>DAFNE FAN DEJ</t>
  </si>
  <si>
    <t>Pecušová Kristína</t>
  </si>
  <si>
    <t>GLANTEIFI GUTO</t>
  </si>
  <si>
    <t>Koteková Lujza</t>
  </si>
  <si>
    <t>FEŠÁK</t>
  </si>
  <si>
    <t>Martyneková Júlia</t>
  </si>
  <si>
    <t>NINUS</t>
  </si>
  <si>
    <t>JK OVER ŽILINA</t>
  </si>
  <si>
    <t>Simona Walterová</t>
  </si>
  <si>
    <t>EL DIABLO</t>
  </si>
  <si>
    <t>Simšajová Simona</t>
  </si>
  <si>
    <t>BRATISLAVA ENVIROKONE</t>
  </si>
  <si>
    <t>Murínová Ema</t>
  </si>
  <si>
    <t>NIKY</t>
  </si>
  <si>
    <t>MASARYKOV DVOR VÍGĽAŠ</t>
  </si>
  <si>
    <t>Martini Laura</t>
  </si>
  <si>
    <t>JOSÉ ARMANDO</t>
  </si>
  <si>
    <t>Moravčíková Milota</t>
  </si>
  <si>
    <t>PEDRO</t>
  </si>
  <si>
    <t>Gubáňová Veronika</t>
  </si>
  <si>
    <t>DOLLOM MON CHERRY</t>
  </si>
  <si>
    <t>EQUI LATTA BRATISLAVA</t>
  </si>
  <si>
    <t>Balogová Ela</t>
  </si>
  <si>
    <t>CINTHIA</t>
  </si>
  <si>
    <t>Mizeráková Natália</t>
  </si>
  <si>
    <t>FRANKY</t>
  </si>
  <si>
    <t>DO SEDLA BRATISLAVA</t>
  </si>
  <si>
    <t>Krebsová Alexandra</t>
  </si>
  <si>
    <t>Vysvetlivky:</t>
  </si>
  <si>
    <t>Juniori</t>
  </si>
  <si>
    <t>Deti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</si>
</sst>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_ ;[Red]\-0.00\ "/>
    <numFmt numFmtId="166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10.5"/>
      <color indexed="8"/>
      <name val="Calibri"/>
      <family val="2"/>
    </font>
    <font>
      <sz val="7"/>
      <color indexed="8"/>
      <name val="Arial1"/>
      <family val="0"/>
    </font>
    <font>
      <u val="single"/>
      <sz val="10"/>
      <name val="Arial"/>
      <family val="2"/>
    </font>
    <font>
      <sz val="10.5"/>
      <color indexed="8"/>
      <name val="Arial"/>
      <family val="2"/>
    </font>
    <font>
      <sz val="10"/>
      <color indexed="9"/>
      <name val="Arial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08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0" fontId="21" fillId="0" borderId="0" xfId="55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1" fillId="12" borderId="16" xfId="55" applyFont="1" applyFill="1" applyBorder="1" applyAlignment="1" applyProtection="1">
      <alignment horizontal="center"/>
      <protection/>
    </xf>
    <xf numFmtId="0" fontId="21" fillId="12" borderId="17" xfId="55" applyFont="1" applyFill="1" applyBorder="1" applyAlignment="1" applyProtection="1">
      <alignment horizontal="center"/>
      <protection/>
    </xf>
    <xf numFmtId="0" fontId="26" fillId="25" borderId="16" xfId="55" applyFont="1" applyFill="1" applyBorder="1" applyAlignment="1" applyProtection="1">
      <alignment horizontal="center"/>
      <protection/>
    </xf>
    <xf numFmtId="0" fontId="27" fillId="25" borderId="16" xfId="55" applyFont="1" applyFill="1" applyBorder="1" applyAlignment="1" applyProtection="1">
      <alignment horizontal="center"/>
      <protection/>
    </xf>
    <xf numFmtId="0" fontId="28" fillId="25" borderId="16" xfId="55" applyFont="1" applyFill="1" applyBorder="1" applyAlignment="1" applyProtection="1">
      <alignment horizontal="center"/>
      <protection/>
    </xf>
    <xf numFmtId="0" fontId="29" fillId="26" borderId="18" xfId="0" applyFont="1" applyFill="1" applyBorder="1" applyAlignment="1">
      <alignment/>
    </xf>
    <xf numFmtId="0" fontId="30" fillId="12" borderId="0" xfId="0" applyFont="1" applyFill="1" applyBorder="1" applyAlignment="1">
      <alignment/>
    </xf>
    <xf numFmtId="0" fontId="21" fillId="12" borderId="19" xfId="55" applyFont="1" applyFill="1" applyBorder="1" applyAlignment="1" applyProtection="1">
      <alignment horizontal="center"/>
      <protection/>
    </xf>
    <xf numFmtId="0" fontId="31" fillId="12" borderId="0" xfId="55" applyFont="1" applyFill="1" applyBorder="1" applyAlignment="1" applyProtection="1">
      <alignment horizontal="center"/>
      <protection/>
    </xf>
    <xf numFmtId="0" fontId="20" fillId="12" borderId="0" xfId="55" applyFont="1" applyFill="1" applyBorder="1" applyAlignment="1" applyProtection="1">
      <alignment/>
      <protection/>
    </xf>
    <xf numFmtId="0" fontId="32" fillId="12" borderId="20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0" fillId="26" borderId="21" xfId="0" applyFill="1" applyBorder="1" applyAlignment="1">
      <alignment/>
    </xf>
    <xf numFmtId="0" fontId="25" fillId="25" borderId="0" xfId="0" applyFont="1" applyFill="1" applyAlignment="1">
      <alignment horizontal="center"/>
    </xf>
    <xf numFmtId="0" fontId="33" fillId="7" borderId="16" xfId="55" applyFont="1" applyFill="1" applyBorder="1" applyAlignment="1" applyProtection="1">
      <alignment horizontal="center"/>
      <protection/>
    </xf>
    <xf numFmtId="0" fontId="23" fillId="6" borderId="16" xfId="55" applyFont="1" applyFill="1" applyBorder="1" applyAlignment="1" applyProtection="1">
      <alignment horizontal="center"/>
      <protection/>
    </xf>
    <xf numFmtId="0" fontId="32" fillId="6" borderId="16" xfId="55" applyFont="1" applyFill="1" applyBorder="1" applyAlignment="1" applyProtection="1">
      <alignment horizontal="center"/>
      <protection/>
    </xf>
    <xf numFmtId="0" fontId="34" fillId="6" borderId="16" xfId="55" applyFont="1" applyFill="1" applyBorder="1" applyAlignment="1" applyProtection="1">
      <alignment horizontal="center"/>
      <protection/>
    </xf>
    <xf numFmtId="0" fontId="35" fillId="15" borderId="16" xfId="55" applyFont="1" applyFill="1" applyBorder="1" applyAlignment="1" applyProtection="1">
      <alignment horizontal="center"/>
      <protection/>
    </xf>
    <xf numFmtId="0" fontId="35" fillId="4" borderId="16" xfId="55" applyFont="1" applyFill="1" applyBorder="1" applyAlignment="1" applyProtection="1">
      <alignment horizontal="center"/>
      <protection/>
    </xf>
    <xf numFmtId="0" fontId="23" fillId="4" borderId="22" xfId="55" applyFont="1" applyFill="1" applyBorder="1" applyAlignment="1" applyProtection="1">
      <alignment horizontal="center"/>
      <protection/>
    </xf>
    <xf numFmtId="166" fontId="21" fillId="15" borderId="16" xfId="55" applyNumberFormat="1" applyFont="1" applyFill="1" applyBorder="1" applyAlignment="1" applyProtection="1">
      <alignment horizontal="center"/>
      <protection/>
    </xf>
    <xf numFmtId="0" fontId="33" fillId="6" borderId="23" xfId="0" applyFont="1" applyFill="1" applyBorder="1" applyAlignment="1">
      <alignment horizontal="center"/>
    </xf>
    <xf numFmtId="0" fontId="25" fillId="8" borderId="15" xfId="0" applyFont="1" applyFill="1" applyBorder="1" applyAlignment="1">
      <alignment horizontal="center"/>
    </xf>
    <xf numFmtId="0" fontId="20" fillId="6" borderId="16" xfId="55" applyFont="1" applyFill="1" applyBorder="1" applyAlignment="1" applyProtection="1">
      <alignment horizontal="center"/>
      <protection/>
    </xf>
    <xf numFmtId="0" fontId="23" fillId="6" borderId="17" xfId="55" applyFont="1" applyFill="1" applyBorder="1" applyAlignment="1" applyProtection="1">
      <alignment horizontal="center"/>
      <protection/>
    </xf>
    <xf numFmtId="0" fontId="23" fillId="4" borderId="16" xfId="55" applyFont="1" applyFill="1" applyBorder="1" applyAlignment="1" applyProtection="1">
      <alignment horizontal="center"/>
      <protection/>
    </xf>
    <xf numFmtId="0" fontId="33" fillId="6" borderId="21" xfId="0" applyFont="1" applyFill="1" applyBorder="1" applyAlignment="1">
      <alignment horizontal="center"/>
    </xf>
    <xf numFmtId="0" fontId="25" fillId="23" borderId="24" xfId="0" applyFont="1" applyFill="1" applyBorder="1" applyAlignment="1">
      <alignment horizontal="center"/>
    </xf>
    <xf numFmtId="0" fontId="23" fillId="7" borderId="16" xfId="55" applyFont="1" applyFill="1" applyBorder="1" applyAlignment="1" applyProtection="1">
      <alignment horizontal="center"/>
      <protection/>
    </xf>
    <xf numFmtId="0" fontId="32" fillId="6" borderId="13" xfId="55" applyFont="1" applyFill="1" applyBorder="1" applyAlignment="1" applyProtection="1">
      <alignment horizontal="center"/>
      <protection/>
    </xf>
    <xf numFmtId="0" fontId="33" fillId="6" borderId="25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21" fillId="27" borderId="15" xfId="0" applyFont="1" applyFill="1" applyBorder="1" applyAlignment="1">
      <alignment horizontal="center"/>
    </xf>
    <xf numFmtId="0" fontId="23" fillId="10" borderId="16" xfId="55" applyFont="1" applyFill="1" applyBorder="1" applyAlignment="1" applyProtection="1">
      <alignment horizontal="center"/>
      <protection/>
    </xf>
    <xf numFmtId="0" fontId="32" fillId="10" borderId="16" xfId="55" applyFont="1" applyFill="1" applyBorder="1" applyAlignment="1" applyProtection="1">
      <alignment horizontal="center"/>
      <protection/>
    </xf>
    <xf numFmtId="0" fontId="34" fillId="10" borderId="16" xfId="55" applyFont="1" applyFill="1" applyBorder="1" applyAlignment="1" applyProtection="1">
      <alignment horizontal="center"/>
      <protection/>
    </xf>
    <xf numFmtId="0" fontId="36" fillId="15" borderId="16" xfId="55" applyFont="1" applyFill="1" applyBorder="1" applyAlignment="1" applyProtection="1">
      <alignment horizontal="center"/>
      <protection/>
    </xf>
    <xf numFmtId="0" fontId="35" fillId="4" borderId="16" xfId="55" applyFont="1" applyFill="1" applyBorder="1" applyAlignment="1" applyProtection="1">
      <alignment horizontal="center"/>
      <protection/>
    </xf>
    <xf numFmtId="0" fontId="21" fillId="28" borderId="15" xfId="0" applyFont="1" applyFill="1" applyBorder="1" applyAlignment="1">
      <alignment horizontal="center"/>
    </xf>
    <xf numFmtId="0" fontId="33" fillId="6" borderId="26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4" fillId="10" borderId="16" xfId="55" applyFont="1" applyFill="1" applyBorder="1" applyAlignment="1" applyProtection="1">
      <alignment horizontal="center"/>
      <protection/>
    </xf>
    <xf numFmtId="0" fontId="32" fillId="10" borderId="11" xfId="55" applyFont="1" applyFill="1" applyBorder="1" applyAlignment="1" applyProtection="1">
      <alignment horizontal="center"/>
      <protection/>
    </xf>
    <xf numFmtId="0" fontId="34" fillId="10" borderId="11" xfId="55" applyFont="1" applyFill="1" applyBorder="1" applyAlignment="1" applyProtection="1">
      <alignment horizontal="center"/>
      <protection/>
    </xf>
    <xf numFmtId="0" fontId="23" fillId="4" borderId="11" xfId="55" applyFont="1" applyFill="1" applyBorder="1" applyAlignment="1" applyProtection="1">
      <alignment horizontal="center"/>
      <protection/>
    </xf>
    <xf numFmtId="0" fontId="21" fillId="7" borderId="24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0" fillId="6" borderId="21" xfId="0" applyFill="1" applyBorder="1" applyAlignment="1">
      <alignment/>
    </xf>
    <xf numFmtId="0" fontId="25" fillId="7" borderId="24" xfId="0" applyFont="1" applyFill="1" applyBorder="1" applyAlignment="1">
      <alignment horizontal="center"/>
    </xf>
    <xf numFmtId="0" fontId="0" fillId="6" borderId="26" xfId="0" applyFill="1" applyBorder="1" applyAlignment="1">
      <alignment/>
    </xf>
    <xf numFmtId="0" fontId="23" fillId="7" borderId="13" xfId="55" applyFont="1" applyFill="1" applyBorder="1" applyAlignment="1" applyProtection="1">
      <alignment horizontal="center"/>
      <protection/>
    </xf>
    <xf numFmtId="0" fontId="32" fillId="10" borderId="27" xfId="55" applyFont="1" applyFill="1" applyBorder="1" applyAlignment="1" applyProtection="1">
      <alignment horizontal="center"/>
      <protection/>
    </xf>
    <xf numFmtId="0" fontId="23" fillId="4" borderId="27" xfId="55" applyFont="1" applyFill="1" applyBorder="1" applyAlignment="1" applyProtection="1">
      <alignment horizontal="center"/>
      <protection/>
    </xf>
    <xf numFmtId="0" fontId="0" fillId="6" borderId="28" xfId="0" applyFill="1" applyBorder="1" applyAlignment="1">
      <alignment/>
    </xf>
    <xf numFmtId="0" fontId="20" fillId="6" borderId="17" xfId="55" applyFont="1" applyFill="1" applyBorder="1" applyAlignment="1" applyProtection="1">
      <alignment horizontal="center"/>
      <protection/>
    </xf>
    <xf numFmtId="0" fontId="37" fillId="6" borderId="16" xfId="55" applyFont="1" applyFill="1" applyBorder="1" applyAlignment="1" applyProtection="1">
      <alignment horizontal="center"/>
      <protection/>
    </xf>
    <xf numFmtId="0" fontId="32" fillId="6" borderId="11" xfId="55" applyFont="1" applyFill="1" applyBorder="1" applyAlignment="1" applyProtection="1">
      <alignment horizontal="center"/>
      <protection/>
    </xf>
    <xf numFmtId="0" fontId="35" fillId="6" borderId="16" xfId="55" applyFont="1" applyFill="1" applyBorder="1" applyAlignment="1" applyProtection="1">
      <alignment horizontal="center"/>
      <protection/>
    </xf>
    <xf numFmtId="0" fontId="23" fillId="6" borderId="11" xfId="55" applyFont="1" applyFill="1" applyBorder="1" applyAlignment="1" applyProtection="1">
      <alignment horizontal="center"/>
      <protection/>
    </xf>
    <xf numFmtId="0" fontId="32" fillId="6" borderId="27" xfId="55" applyFont="1" applyFill="1" applyBorder="1" applyAlignment="1" applyProtection="1">
      <alignment horizontal="center"/>
      <protection/>
    </xf>
    <xf numFmtId="0" fontId="36" fillId="6" borderId="16" xfId="55" applyFont="1" applyFill="1" applyBorder="1" applyAlignment="1" applyProtection="1">
      <alignment horizontal="center"/>
      <protection/>
    </xf>
    <xf numFmtId="166" fontId="21" fillId="6" borderId="16" xfId="55" applyNumberFormat="1" applyFont="1" applyFill="1" applyBorder="1" applyAlignment="1" applyProtection="1">
      <alignment horizontal="center"/>
      <protection/>
    </xf>
    <xf numFmtId="0" fontId="32" fillId="6" borderId="16" xfId="55" applyNumberFormat="1" applyFont="1" applyFill="1" applyBorder="1" applyAlignment="1" applyProtection="1">
      <alignment horizontal="center"/>
      <protection/>
    </xf>
    <xf numFmtId="0" fontId="23" fillId="10" borderId="13" xfId="55" applyFont="1" applyFill="1" applyBorder="1" applyAlignment="1" applyProtection="1">
      <alignment horizontal="center"/>
      <protection/>
    </xf>
    <xf numFmtId="0" fontId="32" fillId="10" borderId="29" xfId="55" applyFont="1" applyFill="1" applyBorder="1" applyAlignment="1" applyProtection="1">
      <alignment horizontal="center"/>
      <protection/>
    </xf>
    <xf numFmtId="0" fontId="32" fillId="10" borderId="13" xfId="55" applyFont="1" applyFill="1" applyBorder="1" applyAlignment="1" applyProtection="1">
      <alignment horizontal="center"/>
      <protection/>
    </xf>
    <xf numFmtId="0" fontId="34" fillId="10" borderId="13" xfId="55" applyFont="1" applyFill="1" applyBorder="1" applyAlignment="1" applyProtection="1">
      <alignment horizontal="center"/>
      <protection/>
    </xf>
    <xf numFmtId="0" fontId="38" fillId="6" borderId="21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39" fillId="4" borderId="16" xfId="55" applyFont="1" applyFill="1" applyBorder="1" applyAlignment="1" applyProtection="1">
      <alignment horizontal="center"/>
      <protection/>
    </xf>
    <xf numFmtId="0" fontId="25" fillId="7" borderId="30" xfId="0" applyFont="1" applyFill="1" applyBorder="1" applyAlignment="1">
      <alignment horizontal="center"/>
    </xf>
    <xf numFmtId="0" fontId="21" fillId="7" borderId="16" xfId="55" applyFont="1" applyFill="1" applyBorder="1" applyAlignment="1" applyProtection="1">
      <alignment horizontal="center"/>
      <protection/>
    </xf>
    <xf numFmtId="0" fontId="0" fillId="6" borderId="18" xfId="0" applyFill="1" applyBorder="1" applyAlignment="1">
      <alignment/>
    </xf>
    <xf numFmtId="0" fontId="0" fillId="10" borderId="31" xfId="0" applyFill="1" applyBorder="1" applyAlignment="1">
      <alignment/>
    </xf>
    <xf numFmtId="0" fontId="40" fillId="8" borderId="0" xfId="0" applyFont="1" applyFill="1" applyBorder="1" applyAlignment="1">
      <alignment/>
    </xf>
    <xf numFmtId="0" fontId="19" fillId="29" borderId="0" xfId="55" applyFont="1" applyFill="1" applyBorder="1" applyAlignment="1" applyProtection="1">
      <alignment horizontal="center"/>
      <protection/>
    </xf>
    <xf numFmtId="0" fontId="21" fillId="25" borderId="16" xfId="55" applyFont="1" applyFill="1" applyBorder="1" applyAlignment="1" applyProtection="1">
      <alignment/>
      <protection/>
    </xf>
    <xf numFmtId="0" fontId="22" fillId="25" borderId="11" xfId="55" applyFont="1" applyFill="1" applyBorder="1" applyAlignment="1" applyProtection="1">
      <alignment horizontal="center"/>
      <protection/>
    </xf>
    <xf numFmtId="0" fontId="22" fillId="25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/>
      <protection/>
    </xf>
    <xf numFmtId="0" fontId="22" fillId="25" borderId="13" xfId="55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ázov" xfId="66"/>
    <cellStyle name="Neutrálna" xfId="67"/>
    <cellStyle name="Neutrální" xfId="68"/>
    <cellStyle name="Percent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="115" zoomScaleNormal="115" zoomScalePageLayoutView="0" workbookViewId="0" topLeftCell="A1">
      <pane xSplit="5" ySplit="6" topLeftCell="FG7" activePane="bottomRight" state="frozen"/>
      <selection pane="topLeft" activeCell="A1" sqref="A1"/>
      <selection pane="topRight" activeCell="FG1" sqref="FG1"/>
      <selection pane="bottomLeft" activeCell="A7" sqref="A7"/>
      <selection pane="bottomRight" activeCell="A64" sqref="A64"/>
    </sheetView>
  </sheetViews>
  <sheetFormatPr defaultColWidth="9.140625" defaultRowHeight="12.75"/>
  <cols>
    <col min="1" max="1" width="4.7109375" style="0" customWidth="1"/>
    <col min="2" max="2" width="5.7109375" style="1" customWidth="1"/>
    <col min="3" max="3" width="17.28125" style="2" customWidth="1"/>
    <col min="4" max="4" width="18.140625" style="2" customWidth="1"/>
    <col min="5" max="5" width="11.8515625" style="3" customWidth="1"/>
    <col min="6" max="6" width="26.00390625" style="4" customWidth="1"/>
    <col min="7" max="10" width="4.00390625" style="5" customWidth="1"/>
    <col min="11" max="12" width="4.140625" style="5" customWidth="1"/>
    <col min="13" max="170" width="4.00390625" style="5" customWidth="1"/>
    <col min="171" max="16384" width="4.57421875" style="5" customWidth="1"/>
  </cols>
  <sheetData>
    <row r="1" spans="1:256" s="7" customFormat="1" ht="15.75">
      <c r="A1"/>
      <c r="B1" s="96" t="s">
        <v>0</v>
      </c>
      <c r="C1" s="96"/>
      <c r="D1" s="96"/>
      <c r="E1" s="96"/>
      <c r="F1" s="6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7" customFormat="1" ht="15.75">
      <c r="A2"/>
      <c r="B2" s="96">
        <v>2018</v>
      </c>
      <c r="C2" s="96"/>
      <c r="D2" s="96"/>
      <c r="E2" s="96"/>
      <c r="F2" s="8"/>
      <c r="CY2" s="9"/>
      <c r="FO2" s="9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" customFormat="1" ht="15">
      <c r="A3"/>
      <c r="B3" s="10"/>
      <c r="C3" s="8"/>
      <c r="D3" s="8"/>
      <c r="E3" s="8"/>
      <c r="F3" s="8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174" ht="15">
      <c r="B4" s="10"/>
      <c r="C4" s="8"/>
      <c r="D4" s="8"/>
      <c r="E4" s="8"/>
      <c r="F4" s="97" t="s">
        <v>1</v>
      </c>
      <c r="G4" s="98" t="s">
        <v>2</v>
      </c>
      <c r="H4" s="98"/>
      <c r="I4" s="98" t="s">
        <v>3</v>
      </c>
      <c r="J4" s="98"/>
      <c r="K4" s="98" t="s">
        <v>4</v>
      </c>
      <c r="L4" s="98"/>
      <c r="M4" s="99" t="s">
        <v>5</v>
      </c>
      <c r="N4" s="99"/>
      <c r="O4" s="99" t="s">
        <v>6</v>
      </c>
      <c r="P4" s="99"/>
      <c r="Q4" s="100" t="s">
        <v>7</v>
      </c>
      <c r="R4" s="100"/>
      <c r="S4" s="100" t="s">
        <v>8</v>
      </c>
      <c r="T4" s="100"/>
      <c r="U4" s="100" t="s">
        <v>9</v>
      </c>
      <c r="V4" s="100"/>
      <c r="W4" s="100"/>
      <c r="X4" s="100"/>
      <c r="Y4" s="100"/>
      <c r="Z4" s="100" t="s">
        <v>10</v>
      </c>
      <c r="AA4" s="100"/>
      <c r="AB4" s="11" t="s">
        <v>11</v>
      </c>
      <c r="AC4" s="100" t="s">
        <v>12</v>
      </c>
      <c r="AD4" s="100"/>
      <c r="AE4" s="100"/>
      <c r="AF4" s="100"/>
      <c r="AG4" s="100"/>
      <c r="AH4" s="100" t="s">
        <v>13</v>
      </c>
      <c r="AI4" s="100"/>
      <c r="AJ4" s="100" t="s">
        <v>14</v>
      </c>
      <c r="AK4" s="100"/>
      <c r="AL4" s="100"/>
      <c r="AM4" s="100"/>
      <c r="AN4" s="100"/>
      <c r="AO4" s="100"/>
      <c r="AP4" s="100" t="s">
        <v>15</v>
      </c>
      <c r="AQ4" s="100"/>
      <c r="AR4" s="100"/>
      <c r="AS4" s="11" t="s">
        <v>16</v>
      </c>
      <c r="AT4" s="100" t="s">
        <v>17</v>
      </c>
      <c r="AU4" s="100"/>
      <c r="AV4" s="100"/>
      <c r="AW4" s="100"/>
      <c r="AX4" s="100"/>
      <c r="AY4" s="100"/>
      <c r="AZ4" s="100" t="s">
        <v>18</v>
      </c>
      <c r="BA4" s="100"/>
      <c r="BB4" s="100"/>
      <c r="BC4" s="100" t="s">
        <v>19</v>
      </c>
      <c r="BD4" s="100"/>
      <c r="BE4" s="100"/>
      <c r="BF4" s="100"/>
      <c r="BG4" s="100"/>
      <c r="BH4" s="100"/>
      <c r="BI4" s="100" t="s">
        <v>20</v>
      </c>
      <c r="BJ4" s="100"/>
      <c r="BK4" s="100"/>
      <c r="BL4" s="100" t="s">
        <v>21</v>
      </c>
      <c r="BM4" s="100"/>
      <c r="BN4" s="100"/>
      <c r="BO4" s="100"/>
      <c r="BP4" s="100"/>
      <c r="BQ4" s="100"/>
      <c r="BR4" s="101" t="s">
        <v>22</v>
      </c>
      <c r="BS4" s="101"/>
      <c r="BT4" s="101"/>
      <c r="BU4" s="101"/>
      <c r="BV4" s="101"/>
      <c r="BW4" s="101"/>
      <c r="BX4" s="12" t="s">
        <v>23</v>
      </c>
      <c r="BY4" s="12" t="s">
        <v>24</v>
      </c>
      <c r="BZ4" s="101" t="s">
        <v>25</v>
      </c>
      <c r="CA4" s="101"/>
      <c r="CB4" s="101"/>
      <c r="CC4" s="101"/>
      <c r="CD4" s="101"/>
      <c r="CE4" s="101"/>
      <c r="CF4" s="101" t="s">
        <v>26</v>
      </c>
      <c r="CG4" s="101"/>
      <c r="CH4" s="101" t="s">
        <v>27</v>
      </c>
      <c r="CI4" s="101"/>
      <c r="CJ4" s="101"/>
      <c r="CK4" s="101"/>
      <c r="CL4" s="101" t="s">
        <v>28</v>
      </c>
      <c r="CM4" s="101"/>
      <c r="CN4" s="101"/>
      <c r="CO4" s="101"/>
      <c r="CP4" s="101"/>
      <c r="CQ4" s="101"/>
      <c r="CR4" s="101"/>
      <c r="CS4" s="101"/>
      <c r="CT4" s="12"/>
      <c r="CU4" s="13" t="s">
        <v>29</v>
      </c>
      <c r="CV4" s="13"/>
      <c r="CW4" s="102" t="s">
        <v>30</v>
      </c>
      <c r="CX4" s="102"/>
      <c r="CY4" s="102"/>
      <c r="CZ4" s="102"/>
      <c r="DA4" s="102"/>
      <c r="DB4" s="102"/>
      <c r="DC4" s="102" t="s">
        <v>31</v>
      </c>
      <c r="DD4" s="102"/>
      <c r="DE4" s="102" t="s">
        <v>32</v>
      </c>
      <c r="DF4" s="102"/>
      <c r="DG4" s="102"/>
      <c r="DH4" s="102" t="s">
        <v>33</v>
      </c>
      <c r="DI4" s="102"/>
      <c r="DJ4" s="102"/>
      <c r="DK4" s="102"/>
      <c r="DL4" s="102"/>
      <c r="DM4" s="102"/>
      <c r="DN4" s="102"/>
      <c r="DO4" s="102" t="s">
        <v>34</v>
      </c>
      <c r="DP4" s="102"/>
      <c r="DQ4" s="102"/>
      <c r="DR4" s="102"/>
      <c r="DS4" s="102"/>
      <c r="DT4" s="102"/>
      <c r="DU4" s="102" t="s">
        <v>35</v>
      </c>
      <c r="DV4" s="102"/>
      <c r="DW4" s="102"/>
      <c r="DX4" s="102"/>
      <c r="DY4" s="102"/>
      <c r="DZ4" s="102"/>
      <c r="EA4" s="102"/>
      <c r="EB4" s="102" t="s">
        <v>36</v>
      </c>
      <c r="EC4" s="102"/>
      <c r="ED4" s="102"/>
      <c r="EE4" s="13" t="s">
        <v>37</v>
      </c>
      <c r="EF4" s="102" t="s">
        <v>38</v>
      </c>
      <c r="EG4" s="102"/>
      <c r="EH4" s="13"/>
      <c r="EI4" s="102" t="s">
        <v>39</v>
      </c>
      <c r="EJ4" s="102"/>
      <c r="EK4" s="102"/>
      <c r="EL4" s="102"/>
      <c r="EM4" s="102"/>
      <c r="EN4" s="102" t="s">
        <v>40</v>
      </c>
      <c r="EO4" s="102"/>
      <c r="EP4" s="102"/>
      <c r="EQ4" s="102"/>
      <c r="ER4" s="102"/>
      <c r="ES4" s="102"/>
      <c r="ET4" s="102" t="s">
        <v>41</v>
      </c>
      <c r="EU4" s="102"/>
      <c r="EV4" s="102"/>
      <c r="EW4" s="102" t="s">
        <v>42</v>
      </c>
      <c r="EX4" s="102"/>
      <c r="EY4" s="102" t="s">
        <v>43</v>
      </c>
      <c r="EZ4" s="102"/>
      <c r="FA4" s="102"/>
      <c r="FB4" s="102"/>
      <c r="FC4" s="102"/>
      <c r="FD4" s="102" t="s">
        <v>44</v>
      </c>
      <c r="FE4" s="102"/>
      <c r="FF4" s="102"/>
      <c r="FG4" s="102"/>
      <c r="FH4" s="102" t="s">
        <v>45</v>
      </c>
      <c r="FI4" s="102"/>
      <c r="FJ4" s="102"/>
      <c r="FK4" s="102" t="s">
        <v>46</v>
      </c>
      <c r="FL4" s="102"/>
      <c r="FM4" s="102" t="s">
        <v>47</v>
      </c>
      <c r="FN4" s="102"/>
      <c r="FO4" s="7"/>
      <c r="FP4" s="7"/>
      <c r="FQ4" s="7"/>
      <c r="FR4" s="7"/>
    </row>
    <row r="5" spans="2:174" ht="15">
      <c r="B5" s="10"/>
      <c r="C5" s="8"/>
      <c r="D5" s="8"/>
      <c r="E5" s="8"/>
      <c r="F5" s="97"/>
      <c r="G5" s="103" t="s">
        <v>48</v>
      </c>
      <c r="H5" s="103"/>
      <c r="I5" s="103" t="s">
        <v>49</v>
      </c>
      <c r="J5" s="103"/>
      <c r="K5" s="103" t="s">
        <v>50</v>
      </c>
      <c r="L5" s="103"/>
      <c r="M5" s="104" t="s">
        <v>50</v>
      </c>
      <c r="N5" s="104"/>
      <c r="O5" s="104" t="s">
        <v>50</v>
      </c>
      <c r="P5" s="104"/>
      <c r="Q5" s="104" t="s">
        <v>51</v>
      </c>
      <c r="R5" s="104"/>
      <c r="S5" s="104" t="s">
        <v>50</v>
      </c>
      <c r="T5" s="104"/>
      <c r="U5" s="104" t="s">
        <v>52</v>
      </c>
      <c r="V5" s="104"/>
      <c r="W5" s="104"/>
      <c r="X5" s="104"/>
      <c r="Y5" s="104"/>
      <c r="Z5" s="104" t="s">
        <v>53</v>
      </c>
      <c r="AA5" s="104"/>
      <c r="AB5" s="14" t="s">
        <v>54</v>
      </c>
      <c r="AC5" s="104" t="s">
        <v>55</v>
      </c>
      <c r="AD5" s="104"/>
      <c r="AE5" s="104"/>
      <c r="AF5" s="104"/>
      <c r="AG5" s="104"/>
      <c r="AH5" s="104" t="s">
        <v>56</v>
      </c>
      <c r="AI5" s="104"/>
      <c r="AJ5" s="104" t="s">
        <v>57</v>
      </c>
      <c r="AK5" s="104"/>
      <c r="AL5" s="104"/>
      <c r="AM5" s="104"/>
      <c r="AN5" s="104"/>
      <c r="AO5" s="104"/>
      <c r="AP5" s="104" t="s">
        <v>55</v>
      </c>
      <c r="AQ5" s="104"/>
      <c r="AR5" s="104"/>
      <c r="AS5" s="14" t="s">
        <v>54</v>
      </c>
      <c r="AT5" s="104" t="s">
        <v>58</v>
      </c>
      <c r="AU5" s="104"/>
      <c r="AV5" s="104"/>
      <c r="AW5" s="104"/>
      <c r="AX5" s="104"/>
      <c r="AY5" s="104"/>
      <c r="AZ5" s="104" t="s">
        <v>59</v>
      </c>
      <c r="BA5" s="104"/>
      <c r="BB5" s="104"/>
      <c r="BC5" s="104" t="s">
        <v>55</v>
      </c>
      <c r="BD5" s="104"/>
      <c r="BE5" s="104"/>
      <c r="BF5" s="104"/>
      <c r="BG5" s="104" t="s">
        <v>54</v>
      </c>
      <c r="BH5" s="104"/>
      <c r="BI5" s="104" t="s">
        <v>60</v>
      </c>
      <c r="BJ5" s="104"/>
      <c r="BK5" s="104"/>
      <c r="BL5" s="104" t="s">
        <v>55</v>
      </c>
      <c r="BM5" s="104"/>
      <c r="BN5" s="104"/>
      <c r="BO5" s="104"/>
      <c r="BP5" s="104"/>
      <c r="BQ5" s="104"/>
      <c r="BR5" s="105" t="s">
        <v>61</v>
      </c>
      <c r="BS5" s="105"/>
      <c r="BT5" s="105"/>
      <c r="BU5" s="105"/>
      <c r="BV5" s="105"/>
      <c r="BW5" s="105"/>
      <c r="BX5" s="15" t="s">
        <v>62</v>
      </c>
      <c r="BY5" s="15" t="s">
        <v>63</v>
      </c>
      <c r="BZ5" s="105" t="s">
        <v>61</v>
      </c>
      <c r="CA5" s="105"/>
      <c r="CB5" s="105"/>
      <c r="CC5" s="105"/>
      <c r="CD5" s="105"/>
      <c r="CE5" s="105"/>
      <c r="CF5" s="106" t="s">
        <v>64</v>
      </c>
      <c r="CG5" s="106"/>
      <c r="CH5" s="106" t="s">
        <v>65</v>
      </c>
      <c r="CI5" s="106"/>
      <c r="CJ5" s="106"/>
      <c r="CK5" s="106"/>
      <c r="CL5" s="106" t="s">
        <v>55</v>
      </c>
      <c r="CM5" s="106"/>
      <c r="CN5" s="106"/>
      <c r="CO5" s="106"/>
      <c r="CP5" s="106"/>
      <c r="CQ5" s="106"/>
      <c r="CR5" s="106"/>
      <c r="CS5" s="106"/>
      <c r="CT5" s="16"/>
      <c r="CU5" s="17" t="s">
        <v>66</v>
      </c>
      <c r="CV5" s="17"/>
      <c r="CW5" s="107" t="s">
        <v>53</v>
      </c>
      <c r="CX5" s="107"/>
      <c r="CY5" s="107"/>
      <c r="CZ5" s="107"/>
      <c r="DA5" s="107"/>
      <c r="DB5" s="107"/>
      <c r="DC5" s="107" t="s">
        <v>67</v>
      </c>
      <c r="DD5" s="107"/>
      <c r="DE5" s="107" t="s">
        <v>68</v>
      </c>
      <c r="DF5" s="107"/>
      <c r="DG5" s="107"/>
      <c r="DH5" s="107" t="s">
        <v>69</v>
      </c>
      <c r="DI5" s="107"/>
      <c r="DJ5" s="107"/>
      <c r="DK5" s="107"/>
      <c r="DL5" s="107"/>
      <c r="DM5" s="107"/>
      <c r="DN5" s="107"/>
      <c r="DO5" s="107" t="s">
        <v>70</v>
      </c>
      <c r="DP5" s="107"/>
      <c r="DQ5" s="107"/>
      <c r="DR5" s="107"/>
      <c r="DS5" s="107"/>
      <c r="DT5" s="107"/>
      <c r="DU5" s="107" t="s">
        <v>55</v>
      </c>
      <c r="DV5" s="107"/>
      <c r="DW5" s="107"/>
      <c r="DX5" s="107"/>
      <c r="DY5" s="107"/>
      <c r="DZ5" s="107"/>
      <c r="EA5" s="107"/>
      <c r="EB5" s="107" t="s">
        <v>52</v>
      </c>
      <c r="EC5" s="107"/>
      <c r="ED5" s="107"/>
      <c r="EE5" s="17" t="s">
        <v>71</v>
      </c>
      <c r="EF5" s="107" t="s">
        <v>53</v>
      </c>
      <c r="EG5" s="107"/>
      <c r="EH5" s="17"/>
      <c r="EI5" s="107" t="s">
        <v>72</v>
      </c>
      <c r="EJ5" s="107"/>
      <c r="EK5" s="107"/>
      <c r="EL5" s="107"/>
      <c r="EM5" s="107"/>
      <c r="EN5" s="107" t="s">
        <v>55</v>
      </c>
      <c r="EO5" s="107"/>
      <c r="EP5" s="107"/>
      <c r="EQ5" s="107"/>
      <c r="ER5" s="107"/>
      <c r="ES5" s="107"/>
      <c r="ET5" s="107" t="s">
        <v>73</v>
      </c>
      <c r="EU5" s="107"/>
      <c r="EV5" s="107"/>
      <c r="EW5" s="107" t="s">
        <v>74</v>
      </c>
      <c r="EX5" s="107"/>
      <c r="EY5" s="107" t="s">
        <v>75</v>
      </c>
      <c r="EZ5" s="107"/>
      <c r="FA5" s="107"/>
      <c r="FB5" s="107"/>
      <c r="FC5" s="107"/>
      <c r="FD5" s="107" t="s">
        <v>50</v>
      </c>
      <c r="FE5" s="107"/>
      <c r="FF5" s="107"/>
      <c r="FG5" s="107"/>
      <c r="FH5" s="107" t="s">
        <v>66</v>
      </c>
      <c r="FI5" s="107"/>
      <c r="FJ5" s="107"/>
      <c r="FK5" s="107" t="s">
        <v>53</v>
      </c>
      <c r="FL5" s="107"/>
      <c r="FM5" s="107" t="s">
        <v>76</v>
      </c>
      <c r="FN5" s="107"/>
      <c r="FO5" s="7"/>
      <c r="FP5" s="7"/>
      <c r="FQ5" s="7"/>
      <c r="FR5" s="7"/>
    </row>
    <row r="6" spans="1:175" ht="12.75">
      <c r="A6" s="18" t="s">
        <v>77</v>
      </c>
      <c r="B6" s="19" t="s">
        <v>78</v>
      </c>
      <c r="C6" s="19" t="s">
        <v>79</v>
      </c>
      <c r="D6" s="19" t="s">
        <v>80</v>
      </c>
      <c r="E6" s="19" t="s">
        <v>81</v>
      </c>
      <c r="F6" s="20" t="s">
        <v>82</v>
      </c>
      <c r="G6" s="21" t="s">
        <v>83</v>
      </c>
      <c r="H6" s="21" t="s">
        <v>84</v>
      </c>
      <c r="I6" s="21" t="s">
        <v>84</v>
      </c>
      <c r="J6" s="21" t="s">
        <v>84</v>
      </c>
      <c r="K6" s="21" t="s">
        <v>85</v>
      </c>
      <c r="L6" s="21" t="s">
        <v>83</v>
      </c>
      <c r="M6" s="21" t="s">
        <v>85</v>
      </c>
      <c r="N6" s="21" t="s">
        <v>83</v>
      </c>
      <c r="O6" s="21" t="s">
        <v>85</v>
      </c>
      <c r="P6" s="21" t="s">
        <v>83</v>
      </c>
      <c r="Q6" s="21" t="s">
        <v>84</v>
      </c>
      <c r="R6" s="21" t="s">
        <v>84</v>
      </c>
      <c r="S6" s="21" t="s">
        <v>85</v>
      </c>
      <c r="T6" s="21" t="s">
        <v>83</v>
      </c>
      <c r="U6" s="21" t="s">
        <v>86</v>
      </c>
      <c r="V6" s="21" t="s">
        <v>87</v>
      </c>
      <c r="W6" s="22">
        <v>80</v>
      </c>
      <c r="X6" s="21" t="s">
        <v>87</v>
      </c>
      <c r="Y6" s="22">
        <v>80</v>
      </c>
      <c r="Z6" s="21" t="s">
        <v>83</v>
      </c>
      <c r="AA6" s="21" t="s">
        <v>88</v>
      </c>
      <c r="AB6" s="22">
        <v>80</v>
      </c>
      <c r="AC6" s="21" t="s">
        <v>88</v>
      </c>
      <c r="AD6" s="21" t="s">
        <v>84</v>
      </c>
      <c r="AE6" s="22">
        <v>95</v>
      </c>
      <c r="AF6" s="21" t="s">
        <v>88</v>
      </c>
      <c r="AG6" s="21" t="s">
        <v>84</v>
      </c>
      <c r="AH6" s="21" t="s">
        <v>83</v>
      </c>
      <c r="AI6" s="21" t="s">
        <v>88</v>
      </c>
      <c r="AJ6" s="22">
        <v>80</v>
      </c>
      <c r="AK6" s="22">
        <v>90</v>
      </c>
      <c r="AL6" s="21" t="s">
        <v>83</v>
      </c>
      <c r="AM6" s="21" t="s">
        <v>88</v>
      </c>
      <c r="AN6" s="21" t="s">
        <v>84</v>
      </c>
      <c r="AO6" s="22">
        <v>90</v>
      </c>
      <c r="AP6" s="22">
        <v>80</v>
      </c>
      <c r="AQ6" s="22">
        <v>95</v>
      </c>
      <c r="AR6" s="22">
        <v>80</v>
      </c>
      <c r="AS6" s="22">
        <v>80</v>
      </c>
      <c r="AT6" s="22">
        <v>80</v>
      </c>
      <c r="AU6" s="22">
        <v>90</v>
      </c>
      <c r="AV6" s="21" t="s">
        <v>83</v>
      </c>
      <c r="AW6" s="21" t="s">
        <v>88</v>
      </c>
      <c r="AX6" s="21" t="s">
        <v>84</v>
      </c>
      <c r="AY6" s="22">
        <v>90</v>
      </c>
      <c r="AZ6" s="21" t="s">
        <v>83</v>
      </c>
      <c r="BA6" s="21" t="s">
        <v>84</v>
      </c>
      <c r="BB6" s="22">
        <v>100</v>
      </c>
      <c r="BC6" s="22">
        <v>80</v>
      </c>
      <c r="BD6" s="22">
        <v>100</v>
      </c>
      <c r="BE6" s="22">
        <v>80</v>
      </c>
      <c r="BF6" s="22">
        <v>100</v>
      </c>
      <c r="BG6" s="22">
        <v>90</v>
      </c>
      <c r="BH6" s="22">
        <v>100</v>
      </c>
      <c r="BI6" s="21" t="s">
        <v>89</v>
      </c>
      <c r="BJ6" s="21" t="s">
        <v>90</v>
      </c>
      <c r="BK6" s="22">
        <v>90</v>
      </c>
      <c r="BL6" s="21" t="s">
        <v>88</v>
      </c>
      <c r="BM6" s="21" t="s">
        <v>84</v>
      </c>
      <c r="BN6" s="22">
        <v>95</v>
      </c>
      <c r="BO6" s="21" t="s">
        <v>88</v>
      </c>
      <c r="BP6" s="21" t="s">
        <v>84</v>
      </c>
      <c r="BQ6" s="22">
        <v>100</v>
      </c>
      <c r="BR6" s="22">
        <v>80</v>
      </c>
      <c r="BS6" s="22">
        <v>90</v>
      </c>
      <c r="BT6" s="21" t="s">
        <v>83</v>
      </c>
      <c r="BU6" s="21" t="s">
        <v>88</v>
      </c>
      <c r="BV6" s="21" t="s">
        <v>84</v>
      </c>
      <c r="BW6" s="22">
        <v>95</v>
      </c>
      <c r="BX6" s="22">
        <v>80</v>
      </c>
      <c r="BY6" s="22">
        <v>120</v>
      </c>
      <c r="BZ6" s="22">
        <v>80</v>
      </c>
      <c r="CA6" s="22">
        <v>90</v>
      </c>
      <c r="CB6" s="21" t="s">
        <v>83</v>
      </c>
      <c r="CC6" s="23" t="s">
        <v>88</v>
      </c>
      <c r="CD6" s="23" t="s">
        <v>84</v>
      </c>
      <c r="CE6" s="22">
        <v>90</v>
      </c>
      <c r="CF6" s="21" t="s">
        <v>85</v>
      </c>
      <c r="CG6" s="21" t="s">
        <v>83</v>
      </c>
      <c r="CH6" s="23" t="s">
        <v>88</v>
      </c>
      <c r="CI6" s="23" t="s">
        <v>84</v>
      </c>
      <c r="CJ6" s="22">
        <v>100</v>
      </c>
      <c r="CK6" s="22">
        <v>115</v>
      </c>
      <c r="CL6" s="21" t="s">
        <v>84</v>
      </c>
      <c r="CM6" s="21" t="s">
        <v>91</v>
      </c>
      <c r="CN6" s="23" t="s">
        <v>84</v>
      </c>
      <c r="CO6" s="21" t="s">
        <v>91</v>
      </c>
      <c r="CP6" s="22">
        <v>100</v>
      </c>
      <c r="CQ6" s="22">
        <v>110</v>
      </c>
      <c r="CR6" s="22">
        <v>100</v>
      </c>
      <c r="CS6" s="22">
        <v>110</v>
      </c>
      <c r="CT6" s="22" t="s">
        <v>85</v>
      </c>
      <c r="CU6" s="22">
        <v>80</v>
      </c>
      <c r="CV6" s="22">
        <v>90</v>
      </c>
      <c r="CW6" s="22">
        <v>80</v>
      </c>
      <c r="CX6" s="22">
        <v>100</v>
      </c>
      <c r="CY6" s="22">
        <v>110</v>
      </c>
      <c r="CZ6" s="22">
        <v>120</v>
      </c>
      <c r="DA6" s="22">
        <v>110</v>
      </c>
      <c r="DB6" s="22">
        <v>120</v>
      </c>
      <c r="DC6" s="22">
        <v>80</v>
      </c>
      <c r="DD6" s="22">
        <v>120</v>
      </c>
      <c r="DE6" s="22">
        <v>80</v>
      </c>
      <c r="DF6" s="22">
        <v>100</v>
      </c>
      <c r="DG6" s="22">
        <v>100</v>
      </c>
      <c r="DH6" s="22">
        <v>80</v>
      </c>
      <c r="DI6" s="22">
        <v>90</v>
      </c>
      <c r="DJ6" s="21" t="s">
        <v>83</v>
      </c>
      <c r="DK6" s="21" t="s">
        <v>88</v>
      </c>
      <c r="DL6" s="21" t="s">
        <v>84</v>
      </c>
      <c r="DM6" s="22">
        <v>90</v>
      </c>
      <c r="DN6" s="22">
        <v>100</v>
      </c>
      <c r="DO6" s="21" t="s">
        <v>88</v>
      </c>
      <c r="DP6" s="21" t="s">
        <v>84</v>
      </c>
      <c r="DQ6" s="21" t="s">
        <v>84</v>
      </c>
      <c r="DR6" s="22">
        <v>100</v>
      </c>
      <c r="DS6" s="21" t="s">
        <v>91</v>
      </c>
      <c r="DT6" s="22">
        <v>100</v>
      </c>
      <c r="DU6" s="21" t="s">
        <v>84</v>
      </c>
      <c r="DV6" s="21" t="s">
        <v>91</v>
      </c>
      <c r="DW6" s="22">
        <v>100</v>
      </c>
      <c r="DX6" s="22">
        <v>110</v>
      </c>
      <c r="DY6" s="21" t="s">
        <v>84</v>
      </c>
      <c r="DZ6" s="21" t="s">
        <v>91</v>
      </c>
      <c r="EA6" s="22">
        <v>100</v>
      </c>
      <c r="EB6" s="22">
        <v>80</v>
      </c>
      <c r="EC6" s="22">
        <v>100</v>
      </c>
      <c r="ED6" s="22">
        <v>90</v>
      </c>
      <c r="EE6" s="22">
        <v>90</v>
      </c>
      <c r="EF6" s="22">
        <v>80</v>
      </c>
      <c r="EG6" s="22">
        <v>90</v>
      </c>
      <c r="EH6" s="22">
        <v>80</v>
      </c>
      <c r="EI6" s="22">
        <v>90</v>
      </c>
      <c r="EJ6" s="21" t="s">
        <v>83</v>
      </c>
      <c r="EK6" s="21" t="s">
        <v>88</v>
      </c>
      <c r="EL6" s="21" t="s">
        <v>84</v>
      </c>
      <c r="EM6" s="22">
        <v>90</v>
      </c>
      <c r="EN6" s="21" t="s">
        <v>84</v>
      </c>
      <c r="EO6" s="21" t="s">
        <v>91</v>
      </c>
      <c r="EP6" s="22">
        <v>100</v>
      </c>
      <c r="EQ6" s="21" t="s">
        <v>84</v>
      </c>
      <c r="ER6" s="21" t="s">
        <v>92</v>
      </c>
      <c r="ES6" s="22">
        <v>110</v>
      </c>
      <c r="ET6" s="22">
        <v>110</v>
      </c>
      <c r="EU6" s="22">
        <v>110</v>
      </c>
      <c r="EV6" s="22">
        <v>115</v>
      </c>
      <c r="EW6" s="21" t="s">
        <v>93</v>
      </c>
      <c r="EX6" s="21" t="s">
        <v>94</v>
      </c>
      <c r="EY6" s="22">
        <v>80</v>
      </c>
      <c r="EZ6" s="21" t="s">
        <v>83</v>
      </c>
      <c r="FA6" s="21" t="s">
        <v>88</v>
      </c>
      <c r="FB6" s="21" t="s">
        <v>84</v>
      </c>
      <c r="FC6" s="22">
        <v>90</v>
      </c>
      <c r="FD6" s="22">
        <v>80</v>
      </c>
      <c r="FE6" s="21" t="s">
        <v>85</v>
      </c>
      <c r="FF6" s="21" t="s">
        <v>83</v>
      </c>
      <c r="FG6" s="22">
        <v>90</v>
      </c>
      <c r="FH6" s="22" t="s">
        <v>83</v>
      </c>
      <c r="FI6" s="22" t="s">
        <v>88</v>
      </c>
      <c r="FJ6" s="22">
        <v>80</v>
      </c>
      <c r="FK6" s="22">
        <v>80</v>
      </c>
      <c r="FL6" s="22">
        <v>110</v>
      </c>
      <c r="FM6" s="22">
        <v>80</v>
      </c>
      <c r="FN6" s="22">
        <v>80</v>
      </c>
      <c r="FO6" s="19" t="s">
        <v>95</v>
      </c>
      <c r="FP6" s="19" t="s">
        <v>96</v>
      </c>
      <c r="FQ6" s="19" t="s">
        <v>97</v>
      </c>
      <c r="FR6" s="19" t="s">
        <v>98</v>
      </c>
      <c r="FS6" s="24" t="s">
        <v>99</v>
      </c>
    </row>
    <row r="7" spans="1:256" s="30" customFormat="1" ht="15">
      <c r="A7" s="25"/>
      <c r="B7" s="26"/>
      <c r="C7" s="27"/>
      <c r="D7" s="28"/>
      <c r="E7" s="28"/>
      <c r="F7" s="28"/>
      <c r="G7" s="29"/>
      <c r="H7" s="29"/>
      <c r="I7" s="29"/>
      <c r="J7" s="29"/>
      <c r="K7" s="29"/>
      <c r="FN7" s="29"/>
      <c r="FO7" s="31"/>
      <c r="FP7" s="31"/>
      <c r="FQ7" s="31"/>
      <c r="FR7" s="31"/>
      <c r="FS7" s="32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36" customFormat="1" ht="12.75">
      <c r="A8" s="33">
        <v>1</v>
      </c>
      <c r="B8" s="34">
        <v>2002</v>
      </c>
      <c r="C8" s="35" t="s">
        <v>100</v>
      </c>
      <c r="D8" s="35" t="s">
        <v>101</v>
      </c>
      <c r="E8" s="35" t="s">
        <v>102</v>
      </c>
      <c r="F8" s="35" t="s">
        <v>103</v>
      </c>
      <c r="AA8" s="37"/>
      <c r="CH8" s="37">
        <v>6</v>
      </c>
      <c r="CI8" s="36">
        <v>16</v>
      </c>
      <c r="CL8" s="36">
        <v>16</v>
      </c>
      <c r="CM8" s="36">
        <v>23</v>
      </c>
      <c r="CW8" s="37">
        <v>16</v>
      </c>
      <c r="CX8" s="36">
        <v>33</v>
      </c>
      <c r="DL8" s="36">
        <v>16</v>
      </c>
      <c r="DN8" s="36">
        <v>36</v>
      </c>
      <c r="DO8" s="37">
        <v>10</v>
      </c>
      <c r="DP8" s="36">
        <v>20</v>
      </c>
      <c r="DQ8" s="36">
        <v>20</v>
      </c>
      <c r="DS8" s="36">
        <v>28</v>
      </c>
      <c r="DT8" s="36">
        <v>30</v>
      </c>
      <c r="DV8" s="36">
        <v>26</v>
      </c>
      <c r="DX8" s="36">
        <v>43</v>
      </c>
      <c r="ER8" s="36">
        <v>29</v>
      </c>
      <c r="ES8" s="36">
        <v>40</v>
      </c>
      <c r="ET8" s="36">
        <v>48</v>
      </c>
      <c r="EU8" s="36">
        <v>56</v>
      </c>
      <c r="EV8" s="36">
        <v>57</v>
      </c>
      <c r="EW8" s="36">
        <v>16</v>
      </c>
      <c r="EX8" s="36">
        <v>26</v>
      </c>
      <c r="FL8" s="36">
        <v>46</v>
      </c>
      <c r="FO8" s="38">
        <f aca="true" t="shared" si="0" ref="FO8:FO48">SUM(G8:FN8)</f>
        <v>657</v>
      </c>
      <c r="FP8" s="39">
        <f aca="true" t="shared" si="1" ref="FP8:FP48">COUNTA(G8:FN8)</f>
        <v>23</v>
      </c>
      <c r="FQ8" s="40">
        <v>625</v>
      </c>
      <c r="FR8" s="41">
        <f aca="true" t="shared" si="2" ref="FR8:FR39">SUM(FO8/FP8)</f>
        <v>28.565217391304348</v>
      </c>
      <c r="FS8" s="42">
        <v>31.25</v>
      </c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6" customFormat="1" ht="12.75">
      <c r="A9" s="43">
        <v>2</v>
      </c>
      <c r="B9" s="34">
        <v>2002</v>
      </c>
      <c r="C9" s="35" t="s">
        <v>104</v>
      </c>
      <c r="D9" s="44" t="s">
        <v>105</v>
      </c>
      <c r="E9" s="35" t="s">
        <v>102</v>
      </c>
      <c r="F9" s="45" t="s">
        <v>106</v>
      </c>
      <c r="AC9" s="37">
        <v>10</v>
      </c>
      <c r="AD9" s="37">
        <v>16</v>
      </c>
      <c r="AF9" s="37">
        <v>8</v>
      </c>
      <c r="AG9" s="37">
        <v>16</v>
      </c>
      <c r="AH9" s="37"/>
      <c r="AI9" s="37"/>
      <c r="AP9" s="37">
        <v>16</v>
      </c>
      <c r="AQ9" s="37">
        <v>25</v>
      </c>
      <c r="AR9" s="37">
        <v>16</v>
      </c>
      <c r="BC9" s="37">
        <v>16</v>
      </c>
      <c r="BD9" s="36">
        <v>33</v>
      </c>
      <c r="BE9" s="37">
        <v>16</v>
      </c>
      <c r="BF9" s="36">
        <v>30</v>
      </c>
      <c r="BG9" s="36">
        <v>26</v>
      </c>
      <c r="BH9" s="36">
        <v>33</v>
      </c>
      <c r="BM9" s="37">
        <v>13</v>
      </c>
      <c r="BN9" s="37">
        <v>15</v>
      </c>
      <c r="BP9" s="37">
        <v>16</v>
      </c>
      <c r="BZ9" s="37">
        <v>16</v>
      </c>
      <c r="CA9" s="36">
        <v>26</v>
      </c>
      <c r="CD9" s="37">
        <v>16</v>
      </c>
      <c r="CE9" s="36">
        <v>26</v>
      </c>
      <c r="CL9" s="37">
        <v>16</v>
      </c>
      <c r="CM9" s="36">
        <v>26</v>
      </c>
      <c r="CN9" s="37">
        <v>16</v>
      </c>
      <c r="CO9" s="36">
        <v>26</v>
      </c>
      <c r="CW9" s="37">
        <v>16</v>
      </c>
      <c r="CX9" s="36">
        <v>33</v>
      </c>
      <c r="DP9" s="37">
        <v>16</v>
      </c>
      <c r="DQ9" s="36">
        <v>20</v>
      </c>
      <c r="DS9" s="36">
        <v>21</v>
      </c>
      <c r="DV9" s="36">
        <v>26</v>
      </c>
      <c r="DW9" s="36">
        <v>33</v>
      </c>
      <c r="DZ9" s="36">
        <v>26</v>
      </c>
      <c r="EA9" s="36">
        <v>33</v>
      </c>
      <c r="EO9" s="36">
        <v>26</v>
      </c>
      <c r="EP9" s="36">
        <v>36</v>
      </c>
      <c r="EQ9" s="37">
        <v>16</v>
      </c>
      <c r="ER9" s="36">
        <v>26</v>
      </c>
      <c r="EW9" s="36">
        <v>16</v>
      </c>
      <c r="EX9" s="36">
        <v>23</v>
      </c>
      <c r="FO9" s="38">
        <f t="shared" si="0"/>
        <v>840</v>
      </c>
      <c r="FP9" s="39">
        <f t="shared" si="1"/>
        <v>39</v>
      </c>
      <c r="FQ9" s="46">
        <v>545</v>
      </c>
      <c r="FR9" s="41">
        <f t="shared" si="2"/>
        <v>21.53846153846154</v>
      </c>
      <c r="FS9" s="47">
        <v>27.25</v>
      </c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36" customFormat="1" ht="12.75">
      <c r="A10" s="48">
        <v>3</v>
      </c>
      <c r="B10" s="49">
        <v>2000</v>
      </c>
      <c r="C10" s="35" t="s">
        <v>107</v>
      </c>
      <c r="D10" s="44" t="s">
        <v>108</v>
      </c>
      <c r="E10" s="35" t="s">
        <v>102</v>
      </c>
      <c r="F10" s="45" t="s">
        <v>109</v>
      </c>
      <c r="G10" s="50"/>
      <c r="H10" s="50"/>
      <c r="I10" s="50"/>
      <c r="J10" s="50"/>
      <c r="K10" s="50"/>
      <c r="BB10" s="37">
        <v>33</v>
      </c>
      <c r="BY10" s="36">
        <v>45</v>
      </c>
      <c r="CJ10" s="36">
        <v>36</v>
      </c>
      <c r="CK10" s="36">
        <v>51</v>
      </c>
      <c r="CL10" s="36">
        <v>16</v>
      </c>
      <c r="CM10" s="36">
        <v>26</v>
      </c>
      <c r="CP10" s="36">
        <v>36</v>
      </c>
      <c r="CQ10" s="36">
        <v>46</v>
      </c>
      <c r="CR10" s="37">
        <v>30</v>
      </c>
      <c r="CS10" s="36">
        <v>43</v>
      </c>
      <c r="CY10" s="36">
        <v>35</v>
      </c>
      <c r="CZ10" s="37">
        <v>30</v>
      </c>
      <c r="DA10" s="36">
        <v>40</v>
      </c>
      <c r="DB10" s="36">
        <v>45</v>
      </c>
      <c r="DD10" s="37">
        <v>30</v>
      </c>
      <c r="DE10" s="37"/>
      <c r="DF10" s="37"/>
      <c r="DG10" s="37"/>
      <c r="DO10" s="36">
        <v>10</v>
      </c>
      <c r="DP10" s="36">
        <v>20</v>
      </c>
      <c r="DQ10" s="36">
        <v>20</v>
      </c>
      <c r="DR10" s="36">
        <v>33</v>
      </c>
      <c r="DS10" s="36">
        <v>32</v>
      </c>
      <c r="FN10" s="50"/>
      <c r="FO10" s="38">
        <f t="shared" si="0"/>
        <v>657</v>
      </c>
      <c r="FP10" s="39">
        <f t="shared" si="1"/>
        <v>20</v>
      </c>
      <c r="FQ10" s="46">
        <v>534</v>
      </c>
      <c r="FR10" s="41">
        <f t="shared" si="2"/>
        <v>32.85</v>
      </c>
      <c r="FS10" s="51">
        <v>33.375</v>
      </c>
      <c r="FT10" s="52" t="s">
        <v>110</v>
      </c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55" customFormat="1" ht="14.25">
      <c r="A11" s="53">
        <v>4</v>
      </c>
      <c r="B11" s="49">
        <v>2004</v>
      </c>
      <c r="C11" s="54" t="s">
        <v>111</v>
      </c>
      <c r="D11" s="54" t="s">
        <v>112</v>
      </c>
      <c r="E11" s="54" t="s">
        <v>102</v>
      </c>
      <c r="F11" s="54" t="s">
        <v>113</v>
      </c>
      <c r="O11" s="56"/>
      <c r="S11" s="56"/>
      <c r="V11" s="56">
        <v>10</v>
      </c>
      <c r="W11" s="56">
        <v>16</v>
      </c>
      <c r="X11" s="56">
        <v>8</v>
      </c>
      <c r="Y11" s="56">
        <v>13</v>
      </c>
      <c r="AC11" s="56">
        <v>10</v>
      </c>
      <c r="AD11" s="55">
        <v>16</v>
      </c>
      <c r="AJ11" s="56">
        <v>16</v>
      </c>
      <c r="AK11" s="55">
        <v>23</v>
      </c>
      <c r="AN11" s="55">
        <v>13</v>
      </c>
      <c r="AO11" s="55">
        <v>26</v>
      </c>
      <c r="AT11" s="56">
        <v>16</v>
      </c>
      <c r="AU11" s="55">
        <v>26</v>
      </c>
      <c r="AX11" s="55">
        <v>16</v>
      </c>
      <c r="AY11" s="55">
        <v>26</v>
      </c>
      <c r="BJ11" s="55">
        <v>13</v>
      </c>
      <c r="BK11" s="56">
        <v>14</v>
      </c>
      <c r="BO11" s="56"/>
      <c r="BR11" s="56">
        <v>16</v>
      </c>
      <c r="BS11" s="55">
        <v>26</v>
      </c>
      <c r="BV11" s="56">
        <v>10</v>
      </c>
      <c r="BW11" s="55">
        <v>29</v>
      </c>
      <c r="BZ11" s="56">
        <v>13</v>
      </c>
      <c r="CA11" s="55">
        <v>23</v>
      </c>
      <c r="CD11" s="55">
        <v>13</v>
      </c>
      <c r="CP11" s="56"/>
      <c r="DO11" s="56">
        <v>10</v>
      </c>
      <c r="DP11" s="55">
        <v>20</v>
      </c>
      <c r="DQ11" s="56">
        <v>12</v>
      </c>
      <c r="DS11" s="55">
        <v>32</v>
      </c>
      <c r="EH11" s="55">
        <v>16</v>
      </c>
      <c r="EI11" s="55">
        <v>23</v>
      </c>
      <c r="EL11" s="55">
        <v>13</v>
      </c>
      <c r="EM11" s="55">
        <v>20</v>
      </c>
      <c r="EW11" s="55">
        <v>16</v>
      </c>
      <c r="EX11" s="55">
        <v>20</v>
      </c>
      <c r="FK11" s="56">
        <v>13</v>
      </c>
      <c r="FO11" s="57">
        <f t="shared" si="0"/>
        <v>587</v>
      </c>
      <c r="FP11" s="58">
        <f t="shared" si="1"/>
        <v>34</v>
      </c>
      <c r="FQ11" s="46">
        <v>410</v>
      </c>
      <c r="FR11" s="41">
        <f t="shared" si="2"/>
        <v>17.264705882352942</v>
      </c>
      <c r="FS11" s="47">
        <v>20.5</v>
      </c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36" customFormat="1" ht="12.75">
      <c r="A12" s="59">
        <v>5</v>
      </c>
      <c r="B12" s="49">
        <v>2001</v>
      </c>
      <c r="C12" s="35" t="s">
        <v>114</v>
      </c>
      <c r="D12" s="44" t="s">
        <v>115</v>
      </c>
      <c r="E12" s="35" t="s">
        <v>102</v>
      </c>
      <c r="F12" s="45" t="s">
        <v>116</v>
      </c>
      <c r="Z12" s="37">
        <v>1</v>
      </c>
      <c r="AA12" s="37">
        <v>6</v>
      </c>
      <c r="AC12" s="37">
        <v>10</v>
      </c>
      <c r="AD12" s="36">
        <v>16</v>
      </c>
      <c r="AF12" s="37">
        <v>10</v>
      </c>
      <c r="AG12" s="36">
        <v>13</v>
      </c>
      <c r="AP12" s="36">
        <v>16</v>
      </c>
      <c r="AR12" s="36">
        <v>16</v>
      </c>
      <c r="BC12" s="36">
        <v>16</v>
      </c>
      <c r="BE12" s="36">
        <v>16</v>
      </c>
      <c r="BL12" s="37">
        <v>10</v>
      </c>
      <c r="BM12" s="36">
        <v>16</v>
      </c>
      <c r="BO12" s="37">
        <v>6</v>
      </c>
      <c r="CH12" s="37">
        <v>10</v>
      </c>
      <c r="CI12" s="36">
        <v>16</v>
      </c>
      <c r="CL12" s="36">
        <v>16</v>
      </c>
      <c r="CM12" s="37">
        <v>0</v>
      </c>
      <c r="CN12" s="36">
        <v>16</v>
      </c>
      <c r="DO12" s="37">
        <v>10</v>
      </c>
      <c r="DP12" s="36">
        <v>20</v>
      </c>
      <c r="DQ12" s="37">
        <v>2</v>
      </c>
      <c r="DS12" s="36">
        <v>24</v>
      </c>
      <c r="DY12" s="36">
        <v>16</v>
      </c>
      <c r="DZ12" s="36">
        <v>26</v>
      </c>
      <c r="EF12" s="36">
        <v>10</v>
      </c>
      <c r="EG12" s="36">
        <v>26</v>
      </c>
      <c r="EN12" s="36">
        <v>16</v>
      </c>
      <c r="EO12" s="36">
        <v>26</v>
      </c>
      <c r="EW12" s="36">
        <v>16</v>
      </c>
      <c r="EX12" s="36">
        <v>26</v>
      </c>
      <c r="FO12" s="38">
        <f t="shared" si="0"/>
        <v>428</v>
      </c>
      <c r="FP12" s="39">
        <f t="shared" si="1"/>
        <v>30</v>
      </c>
      <c r="FQ12" s="46">
        <v>363</v>
      </c>
      <c r="FR12" s="41">
        <f t="shared" si="2"/>
        <v>14.266666666666667</v>
      </c>
      <c r="FS12" s="60">
        <v>18.15</v>
      </c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63" customFormat="1" ht="14.25">
      <c r="A13" s="61">
        <v>6</v>
      </c>
      <c r="B13" s="49">
        <v>2008</v>
      </c>
      <c r="C13" s="54" t="s">
        <v>117</v>
      </c>
      <c r="D13" s="54" t="s">
        <v>118</v>
      </c>
      <c r="E13" s="54" t="s">
        <v>102</v>
      </c>
      <c r="F13" s="62" t="s">
        <v>119</v>
      </c>
      <c r="AB13" s="63">
        <v>13</v>
      </c>
      <c r="AC13" s="64">
        <v>10</v>
      </c>
      <c r="AD13" s="63">
        <v>16</v>
      </c>
      <c r="AF13" s="64">
        <v>10</v>
      </c>
      <c r="AG13" s="64">
        <v>7</v>
      </c>
      <c r="AH13" s="64"/>
      <c r="AI13" s="64"/>
      <c r="AR13" s="64">
        <v>0</v>
      </c>
      <c r="AS13" s="63">
        <v>16</v>
      </c>
      <c r="AZ13" s="64">
        <v>0</v>
      </c>
      <c r="BA13" s="64">
        <v>5</v>
      </c>
      <c r="BC13" s="63">
        <v>16</v>
      </c>
      <c r="BE13" s="63">
        <v>16</v>
      </c>
      <c r="BI13" s="64">
        <v>10</v>
      </c>
      <c r="BJ13" s="64">
        <v>0</v>
      </c>
      <c r="CL13" s="63">
        <v>16</v>
      </c>
      <c r="CM13" s="63">
        <v>23</v>
      </c>
      <c r="CN13" s="63">
        <v>13</v>
      </c>
      <c r="CO13" s="63">
        <v>23</v>
      </c>
      <c r="CW13" s="63">
        <v>16</v>
      </c>
      <c r="DC13" s="63">
        <v>16</v>
      </c>
      <c r="DP13" s="63">
        <v>16</v>
      </c>
      <c r="DQ13" s="64">
        <v>6</v>
      </c>
      <c r="DS13" s="63">
        <v>28</v>
      </c>
      <c r="DU13" s="63">
        <v>16</v>
      </c>
      <c r="EE13" s="63">
        <v>23</v>
      </c>
      <c r="EN13" s="63">
        <v>16</v>
      </c>
      <c r="EO13" s="63">
        <v>26</v>
      </c>
      <c r="EQ13" s="63">
        <v>13</v>
      </c>
      <c r="ER13" s="63">
        <v>26</v>
      </c>
      <c r="FF13" s="64">
        <v>6</v>
      </c>
      <c r="FG13" s="63">
        <v>23</v>
      </c>
      <c r="FO13" s="57">
        <f t="shared" si="0"/>
        <v>425</v>
      </c>
      <c r="FP13" s="58">
        <f t="shared" si="1"/>
        <v>30</v>
      </c>
      <c r="FQ13" s="65">
        <v>371</v>
      </c>
      <c r="FR13" s="41">
        <f t="shared" si="2"/>
        <v>14.166666666666666</v>
      </c>
      <c r="FS13" s="60">
        <v>18.55</v>
      </c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6" customFormat="1" ht="12.75">
      <c r="A14" s="61">
        <v>7</v>
      </c>
      <c r="B14" s="49">
        <v>2001</v>
      </c>
      <c r="C14" s="35" t="s">
        <v>120</v>
      </c>
      <c r="D14" s="44" t="s">
        <v>121</v>
      </c>
      <c r="E14" s="35" t="s">
        <v>102</v>
      </c>
      <c r="F14" s="45" t="s">
        <v>113</v>
      </c>
      <c r="N14" s="37"/>
      <c r="AC14" s="37"/>
      <c r="AM14" s="37">
        <v>6</v>
      </c>
      <c r="AN14" s="36">
        <v>16</v>
      </c>
      <c r="AT14" s="36">
        <v>16</v>
      </c>
      <c r="AU14" s="36">
        <v>20</v>
      </c>
      <c r="AX14" s="36">
        <v>16</v>
      </c>
      <c r="AY14" s="36">
        <v>23</v>
      </c>
      <c r="BI14" s="37">
        <v>10</v>
      </c>
      <c r="BJ14" s="36">
        <v>16</v>
      </c>
      <c r="BO14" s="37"/>
      <c r="BT14" s="37"/>
      <c r="BZ14" s="36">
        <v>16</v>
      </c>
      <c r="CC14" s="36">
        <v>10</v>
      </c>
      <c r="CD14" s="36">
        <v>16</v>
      </c>
      <c r="CN14" s="36">
        <v>16</v>
      </c>
      <c r="CO14" s="36">
        <v>14</v>
      </c>
      <c r="DA14" s="37"/>
      <c r="DC14" s="36">
        <v>16</v>
      </c>
      <c r="DO14" s="37">
        <v>8</v>
      </c>
      <c r="DP14" s="36">
        <v>12</v>
      </c>
      <c r="DQ14" s="36">
        <v>12</v>
      </c>
      <c r="DS14" s="37">
        <v>0</v>
      </c>
      <c r="EB14" s="36">
        <v>16</v>
      </c>
      <c r="ED14" s="36">
        <v>26</v>
      </c>
      <c r="EH14" s="36">
        <v>16</v>
      </c>
      <c r="EI14" s="36">
        <v>23</v>
      </c>
      <c r="EW14" s="36">
        <v>16</v>
      </c>
      <c r="EX14" s="36">
        <v>26</v>
      </c>
      <c r="FK14" s="37">
        <v>0</v>
      </c>
      <c r="FO14" s="38">
        <f t="shared" si="0"/>
        <v>366</v>
      </c>
      <c r="FP14" s="39">
        <f t="shared" si="1"/>
        <v>25</v>
      </c>
      <c r="FQ14" s="40">
        <v>342</v>
      </c>
      <c r="FR14" s="41">
        <f t="shared" si="2"/>
        <v>14.64</v>
      </c>
      <c r="FS14" s="47">
        <v>17.1</v>
      </c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55" customFormat="1" ht="14.25">
      <c r="A15" s="66">
        <v>8</v>
      </c>
      <c r="B15" s="49">
        <v>2008</v>
      </c>
      <c r="C15" s="54" t="s">
        <v>122</v>
      </c>
      <c r="D15" s="54" t="s">
        <v>123</v>
      </c>
      <c r="E15" s="54" t="s">
        <v>102</v>
      </c>
      <c r="F15" s="54" t="s">
        <v>124</v>
      </c>
      <c r="AL15" s="56">
        <v>4</v>
      </c>
      <c r="AM15" s="56">
        <v>6</v>
      </c>
      <c r="AV15" s="56">
        <v>6</v>
      </c>
      <c r="AW15" s="55">
        <v>10</v>
      </c>
      <c r="BI15" s="55">
        <v>10</v>
      </c>
      <c r="BJ15" s="55">
        <v>16</v>
      </c>
      <c r="BU15" s="55">
        <v>10</v>
      </c>
      <c r="BV15" s="55">
        <v>16</v>
      </c>
      <c r="BX15" s="55">
        <v>16</v>
      </c>
      <c r="CU15" s="55">
        <v>16</v>
      </c>
      <c r="DL15" s="55">
        <v>16</v>
      </c>
      <c r="DM15" s="55">
        <v>23</v>
      </c>
      <c r="DO15" s="55">
        <v>10</v>
      </c>
      <c r="DP15" s="55">
        <v>9</v>
      </c>
      <c r="DQ15" s="55">
        <v>9</v>
      </c>
      <c r="DS15" s="55">
        <v>24</v>
      </c>
      <c r="EB15" s="55">
        <v>16</v>
      </c>
      <c r="ED15" s="55">
        <v>23</v>
      </c>
      <c r="EL15" s="55">
        <v>10</v>
      </c>
      <c r="EM15" s="55">
        <v>26</v>
      </c>
      <c r="EW15" s="56">
        <v>7</v>
      </c>
      <c r="EX15" s="55">
        <v>26</v>
      </c>
      <c r="FB15" s="55">
        <v>16</v>
      </c>
      <c r="FC15" s="55">
        <v>26</v>
      </c>
      <c r="FO15" s="57">
        <f t="shared" si="0"/>
        <v>351</v>
      </c>
      <c r="FP15" s="58">
        <f t="shared" si="1"/>
        <v>24</v>
      </c>
      <c r="FQ15" s="46">
        <v>328</v>
      </c>
      <c r="FR15" s="41">
        <f t="shared" si="2"/>
        <v>14.625</v>
      </c>
      <c r="FS15" s="60">
        <v>16.4</v>
      </c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6" customFormat="1" ht="12.75">
      <c r="A16" s="67">
        <v>9</v>
      </c>
      <c r="B16" s="49">
        <v>2002</v>
      </c>
      <c r="C16" s="35" t="s">
        <v>125</v>
      </c>
      <c r="D16" s="44" t="s">
        <v>126</v>
      </c>
      <c r="E16" s="35" t="s">
        <v>102</v>
      </c>
      <c r="F16" s="45" t="s">
        <v>127</v>
      </c>
      <c r="AD16" s="36">
        <v>16</v>
      </c>
      <c r="AE16" s="36">
        <v>25</v>
      </c>
      <c r="BP16" s="36">
        <v>16</v>
      </c>
      <c r="BQ16" s="36">
        <v>36</v>
      </c>
      <c r="CL16" s="36">
        <v>16</v>
      </c>
      <c r="CM16" s="36">
        <v>23</v>
      </c>
      <c r="CO16" s="36">
        <v>26</v>
      </c>
      <c r="DE16" s="36">
        <v>16</v>
      </c>
      <c r="DF16" s="36">
        <v>33</v>
      </c>
      <c r="DG16" s="36">
        <v>33</v>
      </c>
      <c r="DO16" s="36">
        <v>10</v>
      </c>
      <c r="DP16" s="36">
        <v>20</v>
      </c>
      <c r="DQ16" s="36">
        <v>6</v>
      </c>
      <c r="DS16" s="36">
        <v>28</v>
      </c>
      <c r="FO16" s="38">
        <f t="shared" si="0"/>
        <v>304</v>
      </c>
      <c r="FP16" s="39">
        <f t="shared" si="1"/>
        <v>14</v>
      </c>
      <c r="FQ16" s="46"/>
      <c r="FR16" s="41">
        <f t="shared" si="2"/>
        <v>21.714285714285715</v>
      </c>
      <c r="FS16" s="68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55" customFormat="1" ht="14.25">
      <c r="A17" s="61">
        <v>10</v>
      </c>
      <c r="B17" s="49">
        <v>2004</v>
      </c>
      <c r="C17" s="54" t="s">
        <v>128</v>
      </c>
      <c r="D17" s="54" t="s">
        <v>129</v>
      </c>
      <c r="E17" s="54" t="s">
        <v>130</v>
      </c>
      <c r="F17" s="54" t="s">
        <v>131</v>
      </c>
      <c r="O17" s="56"/>
      <c r="S17" s="56"/>
      <c r="V17" s="55">
        <v>10</v>
      </c>
      <c r="W17" s="56">
        <v>0</v>
      </c>
      <c r="X17" s="55">
        <v>10</v>
      </c>
      <c r="Y17" s="55">
        <v>16</v>
      </c>
      <c r="AJ17" s="56">
        <v>0</v>
      </c>
      <c r="AL17" s="55">
        <v>10</v>
      </c>
      <c r="AM17" s="55">
        <v>16</v>
      </c>
      <c r="AP17" s="56"/>
      <c r="AV17" s="55">
        <v>10</v>
      </c>
      <c r="AW17" s="55">
        <v>16</v>
      </c>
      <c r="BO17" s="56"/>
      <c r="BP17" s="56"/>
      <c r="BT17" s="56"/>
      <c r="BU17" s="55">
        <v>16</v>
      </c>
      <c r="BV17" s="55">
        <v>8</v>
      </c>
      <c r="CC17" s="56">
        <v>0</v>
      </c>
      <c r="CF17" s="55">
        <v>6</v>
      </c>
      <c r="CG17" s="55">
        <v>10</v>
      </c>
      <c r="DA17" s="56"/>
      <c r="DH17" s="55">
        <v>20</v>
      </c>
      <c r="DK17" s="55">
        <v>10</v>
      </c>
      <c r="DL17" s="55">
        <v>17</v>
      </c>
      <c r="ED17" s="55">
        <v>30</v>
      </c>
      <c r="EH17" s="55">
        <v>11</v>
      </c>
      <c r="EK17" s="55">
        <v>10</v>
      </c>
      <c r="EL17" s="55">
        <v>17</v>
      </c>
      <c r="EW17" s="55">
        <v>16</v>
      </c>
      <c r="EX17" s="55">
        <v>26</v>
      </c>
      <c r="FO17" s="57">
        <f t="shared" si="0"/>
        <v>285</v>
      </c>
      <c r="FP17" s="58">
        <f t="shared" si="1"/>
        <v>23</v>
      </c>
      <c r="FQ17" s="46">
        <v>285</v>
      </c>
      <c r="FR17" s="41">
        <f t="shared" si="2"/>
        <v>12.391304347826088</v>
      </c>
      <c r="FS17" s="60">
        <v>14.25</v>
      </c>
      <c r="FT17" s="5" t="s">
        <v>132</v>
      </c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6" customFormat="1" ht="12.75">
      <c r="A18" s="66">
        <v>11</v>
      </c>
      <c r="B18" s="49">
        <v>2003</v>
      </c>
      <c r="C18" s="35" t="s">
        <v>133</v>
      </c>
      <c r="D18" s="44" t="s">
        <v>134</v>
      </c>
      <c r="E18" s="35" t="s">
        <v>130</v>
      </c>
      <c r="F18" s="45" t="s">
        <v>135</v>
      </c>
      <c r="BX18" s="36">
        <v>23</v>
      </c>
      <c r="CB18" s="37">
        <v>10</v>
      </c>
      <c r="CC18" s="36">
        <v>16</v>
      </c>
      <c r="CD18" s="36">
        <v>23</v>
      </c>
      <c r="DK18" s="36">
        <v>16</v>
      </c>
      <c r="DL18" s="36">
        <v>26</v>
      </c>
      <c r="DO18" s="36">
        <v>13</v>
      </c>
      <c r="DP18" s="36">
        <v>24</v>
      </c>
      <c r="DQ18" s="36">
        <v>24</v>
      </c>
      <c r="DS18" s="36">
        <v>44</v>
      </c>
      <c r="EW18" s="36">
        <v>0</v>
      </c>
      <c r="EX18" s="36">
        <v>26</v>
      </c>
      <c r="FO18" s="38">
        <f t="shared" si="0"/>
        <v>245</v>
      </c>
      <c r="FP18" s="39">
        <f t="shared" si="1"/>
        <v>12</v>
      </c>
      <c r="FQ18" s="46"/>
      <c r="FR18" s="41">
        <f t="shared" si="2"/>
        <v>20.416666666666668</v>
      </c>
      <c r="FS18" s="68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55" customFormat="1" ht="14.25">
      <c r="A19" s="61">
        <v>12</v>
      </c>
      <c r="B19" s="49">
        <v>2008</v>
      </c>
      <c r="C19" s="54" t="s">
        <v>136</v>
      </c>
      <c r="D19" s="54" t="s">
        <v>137</v>
      </c>
      <c r="E19" s="54" t="s">
        <v>130</v>
      </c>
      <c r="F19" s="54" t="s">
        <v>138</v>
      </c>
      <c r="G19" s="55">
        <v>10</v>
      </c>
      <c r="K19" s="56">
        <v>6</v>
      </c>
      <c r="L19" s="55">
        <v>10</v>
      </c>
      <c r="M19" s="56">
        <v>6</v>
      </c>
      <c r="N19" s="55">
        <v>10</v>
      </c>
      <c r="O19" s="56">
        <v>6</v>
      </c>
      <c r="P19" s="55">
        <v>10</v>
      </c>
      <c r="S19" s="55">
        <v>6</v>
      </c>
      <c r="T19" s="55">
        <v>10</v>
      </c>
      <c r="AL19" s="55">
        <v>10</v>
      </c>
      <c r="AM19" s="55">
        <v>13</v>
      </c>
      <c r="AV19" s="55">
        <v>10</v>
      </c>
      <c r="AW19" s="55">
        <v>16</v>
      </c>
      <c r="CB19" s="55">
        <v>10</v>
      </c>
      <c r="CC19" s="55">
        <v>16</v>
      </c>
      <c r="CF19" s="55">
        <v>6</v>
      </c>
      <c r="CG19" s="55">
        <v>10</v>
      </c>
      <c r="DJ19" s="55">
        <v>10</v>
      </c>
      <c r="DK19" s="55">
        <v>16</v>
      </c>
      <c r="EZ19" s="55">
        <v>10</v>
      </c>
      <c r="FA19" s="55">
        <v>16</v>
      </c>
      <c r="FE19" s="55">
        <v>6</v>
      </c>
      <c r="FF19" s="55">
        <v>10</v>
      </c>
      <c r="FO19" s="57">
        <f t="shared" si="0"/>
        <v>233</v>
      </c>
      <c r="FP19" s="58">
        <f t="shared" si="1"/>
        <v>23</v>
      </c>
      <c r="FQ19" s="46">
        <v>215</v>
      </c>
      <c r="FR19" s="41">
        <f t="shared" si="2"/>
        <v>10.130434782608695</v>
      </c>
      <c r="FS19" s="47">
        <v>10.75</v>
      </c>
      <c r="FT19" s="5" t="s">
        <v>132</v>
      </c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55" customFormat="1" ht="14.25">
      <c r="A20" s="67">
        <v>13</v>
      </c>
      <c r="B20" s="49">
        <v>2008</v>
      </c>
      <c r="C20" s="54" t="s">
        <v>122</v>
      </c>
      <c r="D20" s="54" t="s">
        <v>139</v>
      </c>
      <c r="E20" s="54" t="s">
        <v>130</v>
      </c>
      <c r="F20" s="54" t="s">
        <v>124</v>
      </c>
      <c r="U20" s="55">
        <v>6</v>
      </c>
      <c r="AL20" s="55">
        <v>10</v>
      </c>
      <c r="AM20" s="55">
        <v>16</v>
      </c>
      <c r="AV20" s="55">
        <v>10</v>
      </c>
      <c r="AW20" s="55">
        <v>16</v>
      </c>
      <c r="BI20" s="55">
        <v>4</v>
      </c>
      <c r="BJ20" s="55">
        <v>13</v>
      </c>
      <c r="BT20" s="55">
        <v>10</v>
      </c>
      <c r="BU20" s="55">
        <v>13</v>
      </c>
      <c r="DJ20" s="55">
        <v>10</v>
      </c>
      <c r="DK20" s="55">
        <v>16</v>
      </c>
      <c r="EK20" s="55">
        <v>13</v>
      </c>
      <c r="EL20" s="55">
        <v>26</v>
      </c>
      <c r="EW20" s="55">
        <v>16</v>
      </c>
      <c r="EX20" s="55">
        <v>20</v>
      </c>
      <c r="EZ20" s="55">
        <v>8</v>
      </c>
      <c r="FA20" s="55">
        <v>13</v>
      </c>
      <c r="FO20" s="57">
        <f t="shared" si="0"/>
        <v>220</v>
      </c>
      <c r="FP20" s="58">
        <f t="shared" si="1"/>
        <v>17</v>
      </c>
      <c r="FQ20" s="46">
        <v>220</v>
      </c>
      <c r="FR20" s="41">
        <f t="shared" si="2"/>
        <v>12.941176470588236</v>
      </c>
      <c r="FS20" s="68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3" customFormat="1" ht="14.25">
      <c r="A21" s="69">
        <v>14</v>
      </c>
      <c r="B21" s="49">
        <v>2005</v>
      </c>
      <c r="C21" s="54" t="s">
        <v>140</v>
      </c>
      <c r="D21" s="54" t="s">
        <v>141</v>
      </c>
      <c r="E21" s="54" t="s">
        <v>102</v>
      </c>
      <c r="F21" s="54" t="s">
        <v>142</v>
      </c>
      <c r="AR21" s="63">
        <v>16</v>
      </c>
      <c r="BI21" s="63">
        <v>10</v>
      </c>
      <c r="BJ21" s="63">
        <v>16</v>
      </c>
      <c r="BU21" s="63">
        <v>10</v>
      </c>
      <c r="BV21" s="63">
        <v>16</v>
      </c>
      <c r="CH21" s="63">
        <v>10</v>
      </c>
      <c r="CI21" s="63">
        <v>16</v>
      </c>
      <c r="CL21" s="63">
        <v>16</v>
      </c>
      <c r="CM21" s="63">
        <v>26</v>
      </c>
      <c r="CW21" s="63">
        <v>16</v>
      </c>
      <c r="DL21" s="63">
        <v>16</v>
      </c>
      <c r="DM21" s="63">
        <v>0</v>
      </c>
      <c r="DO21" s="63">
        <v>8</v>
      </c>
      <c r="DP21" s="63">
        <v>6</v>
      </c>
      <c r="FO21" s="57">
        <f t="shared" si="0"/>
        <v>182</v>
      </c>
      <c r="FP21" s="58">
        <f t="shared" si="1"/>
        <v>14</v>
      </c>
      <c r="FQ21" s="65"/>
      <c r="FR21" s="41">
        <f t="shared" si="2"/>
        <v>13</v>
      </c>
      <c r="FS21" s="70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6" customFormat="1" ht="12.75">
      <c r="A22" s="69">
        <v>15</v>
      </c>
      <c r="B22" s="49">
        <v>2002</v>
      </c>
      <c r="C22" s="35" t="s">
        <v>125</v>
      </c>
      <c r="D22" s="44" t="s">
        <v>143</v>
      </c>
      <c r="E22" s="35" t="s">
        <v>102</v>
      </c>
      <c r="F22" s="45" t="s">
        <v>127</v>
      </c>
      <c r="AD22" s="36">
        <v>10</v>
      </c>
      <c r="AE22" s="36">
        <v>25</v>
      </c>
      <c r="BP22" s="36">
        <v>16</v>
      </c>
      <c r="BQ22" s="36">
        <v>0</v>
      </c>
      <c r="CL22" s="36">
        <v>16</v>
      </c>
      <c r="CM22" s="36">
        <v>26</v>
      </c>
      <c r="CN22" s="36">
        <v>16</v>
      </c>
      <c r="CO22" s="36">
        <v>8</v>
      </c>
      <c r="FO22" s="38">
        <f t="shared" si="0"/>
        <v>117</v>
      </c>
      <c r="FP22" s="39">
        <f t="shared" si="1"/>
        <v>8</v>
      </c>
      <c r="FQ22" s="46"/>
      <c r="FR22" s="41">
        <f t="shared" si="2"/>
        <v>14.625</v>
      </c>
      <c r="FS22" s="68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3" customFormat="1" ht="14.25">
      <c r="A23" s="67">
        <v>16</v>
      </c>
      <c r="B23" s="49">
        <v>2004</v>
      </c>
      <c r="C23" s="54" t="s">
        <v>144</v>
      </c>
      <c r="D23" s="54" t="s">
        <v>145</v>
      </c>
      <c r="E23" s="54" t="s">
        <v>102</v>
      </c>
      <c r="F23" s="54" t="s">
        <v>146</v>
      </c>
      <c r="AJ23" s="63">
        <v>16</v>
      </c>
      <c r="AM23" s="63">
        <v>6</v>
      </c>
      <c r="AN23" s="63">
        <v>16</v>
      </c>
      <c r="AT23" s="63">
        <v>0</v>
      </c>
      <c r="AU23" s="63">
        <v>11</v>
      </c>
      <c r="CU23" s="63">
        <v>16</v>
      </c>
      <c r="DH23" s="63">
        <v>10</v>
      </c>
      <c r="DI23" s="63">
        <v>20</v>
      </c>
      <c r="EH23" s="63">
        <v>0</v>
      </c>
      <c r="EI23" s="63">
        <v>0</v>
      </c>
      <c r="EJ23" s="63">
        <v>4</v>
      </c>
      <c r="EK23" s="63">
        <v>8</v>
      </c>
      <c r="EY23" s="63">
        <v>0</v>
      </c>
      <c r="FO23" s="57">
        <f t="shared" si="0"/>
        <v>107</v>
      </c>
      <c r="FP23" s="58">
        <f t="shared" si="1"/>
        <v>13</v>
      </c>
      <c r="FQ23" s="65"/>
      <c r="FR23" s="41">
        <f t="shared" si="2"/>
        <v>8.23076923076923</v>
      </c>
      <c r="FS23" s="70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6" customFormat="1" ht="12.75">
      <c r="A24" s="67">
        <v>17</v>
      </c>
      <c r="B24" s="49">
        <v>2003</v>
      </c>
      <c r="C24" s="35" t="s">
        <v>147</v>
      </c>
      <c r="D24" s="44" t="s">
        <v>148</v>
      </c>
      <c r="E24" s="35" t="s">
        <v>102</v>
      </c>
      <c r="F24" s="45" t="s">
        <v>149</v>
      </c>
      <c r="EB24" s="36">
        <v>16</v>
      </c>
      <c r="EC24" s="36">
        <v>36</v>
      </c>
      <c r="ED24" s="36">
        <v>14</v>
      </c>
      <c r="EW24" s="36">
        <v>16</v>
      </c>
      <c r="EX24" s="36">
        <v>20</v>
      </c>
      <c r="FO24" s="38">
        <f t="shared" si="0"/>
        <v>102</v>
      </c>
      <c r="FP24" s="39">
        <f t="shared" si="1"/>
        <v>5</v>
      </c>
      <c r="FQ24" s="46"/>
      <c r="FR24" s="41">
        <f t="shared" si="2"/>
        <v>20.4</v>
      </c>
      <c r="FS24" s="68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3" customFormat="1" ht="14.25">
      <c r="A25" s="69">
        <v>18</v>
      </c>
      <c r="B25" s="71">
        <v>2007</v>
      </c>
      <c r="C25" s="54" t="s">
        <v>150</v>
      </c>
      <c r="D25" s="54" t="s">
        <v>151</v>
      </c>
      <c r="E25" s="54" t="s">
        <v>102</v>
      </c>
      <c r="F25" s="54" t="s">
        <v>152</v>
      </c>
      <c r="N25" s="63">
        <v>6</v>
      </c>
      <c r="T25" s="63">
        <v>6</v>
      </c>
      <c r="AM25" s="63">
        <v>10</v>
      </c>
      <c r="AN25" s="63">
        <v>16</v>
      </c>
      <c r="AW25" s="63">
        <v>6</v>
      </c>
      <c r="AX25" s="63">
        <v>16</v>
      </c>
      <c r="BU25" s="63">
        <v>0</v>
      </c>
      <c r="BV25" s="63">
        <v>0</v>
      </c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>
        <v>10</v>
      </c>
      <c r="FB25" s="72">
        <v>16</v>
      </c>
      <c r="FC25" s="72"/>
      <c r="FD25" s="72">
        <v>10</v>
      </c>
      <c r="FE25" s="72"/>
      <c r="FF25" s="72">
        <v>6</v>
      </c>
      <c r="FG25" s="72"/>
      <c r="FH25" s="72"/>
      <c r="FI25" s="72"/>
      <c r="FJ25" s="72"/>
      <c r="FK25" s="72"/>
      <c r="FL25" s="72"/>
      <c r="FM25" s="72"/>
      <c r="FN25" s="72"/>
      <c r="FO25" s="57">
        <f t="shared" si="0"/>
        <v>102</v>
      </c>
      <c r="FP25" s="58">
        <f t="shared" si="1"/>
        <v>12</v>
      </c>
      <c r="FQ25" s="73"/>
      <c r="FR25" s="41">
        <f t="shared" si="2"/>
        <v>8.5</v>
      </c>
      <c r="FS25" s="70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3" customFormat="1" ht="14.25">
      <c r="A26" s="69">
        <v>19</v>
      </c>
      <c r="B26" s="49">
        <v>2006</v>
      </c>
      <c r="C26" s="54" t="s">
        <v>153</v>
      </c>
      <c r="D26" s="54" t="s">
        <v>154</v>
      </c>
      <c r="E26" s="54" t="s">
        <v>102</v>
      </c>
      <c r="F26" s="54" t="s">
        <v>155</v>
      </c>
      <c r="V26" s="63">
        <v>10</v>
      </c>
      <c r="AM26" s="63">
        <v>10</v>
      </c>
      <c r="AN26" s="63">
        <v>16</v>
      </c>
      <c r="AW26" s="63">
        <v>10</v>
      </c>
      <c r="AX26" s="63">
        <v>16</v>
      </c>
      <c r="CC26" s="63">
        <v>10</v>
      </c>
      <c r="CD26" s="63">
        <v>16</v>
      </c>
      <c r="FO26" s="57">
        <f t="shared" si="0"/>
        <v>88</v>
      </c>
      <c r="FP26" s="58">
        <f t="shared" si="1"/>
        <v>7</v>
      </c>
      <c r="FQ26" s="65"/>
      <c r="FR26" s="41">
        <f t="shared" si="2"/>
        <v>12.571428571428571</v>
      </c>
      <c r="FS26" s="68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55" customFormat="1" ht="14.25">
      <c r="A27" s="67">
        <v>20</v>
      </c>
      <c r="B27" s="71">
        <v>2004</v>
      </c>
      <c r="C27" s="54" t="s">
        <v>156</v>
      </c>
      <c r="D27" s="54" t="s">
        <v>157</v>
      </c>
      <c r="E27" s="54" t="s">
        <v>102</v>
      </c>
      <c r="F27" s="54" t="s">
        <v>103</v>
      </c>
      <c r="CW27" s="55">
        <v>16</v>
      </c>
      <c r="DU27" s="55">
        <v>16</v>
      </c>
      <c r="EF27" s="55">
        <v>16</v>
      </c>
      <c r="EW27" s="55">
        <v>10</v>
      </c>
      <c r="EX27" s="55">
        <v>26</v>
      </c>
      <c r="FK27" s="55">
        <v>0</v>
      </c>
      <c r="FO27" s="57">
        <f t="shared" si="0"/>
        <v>84</v>
      </c>
      <c r="FP27" s="58">
        <f t="shared" si="1"/>
        <v>6</v>
      </c>
      <c r="FQ27" s="46"/>
      <c r="FR27" s="41">
        <f t="shared" si="2"/>
        <v>14</v>
      </c>
      <c r="FS27" s="74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6" customFormat="1" ht="12.75">
      <c r="A28" s="67">
        <v>21</v>
      </c>
      <c r="B28" s="49">
        <v>2001</v>
      </c>
      <c r="C28" s="35" t="s">
        <v>158</v>
      </c>
      <c r="D28" s="44" t="s">
        <v>159</v>
      </c>
      <c r="E28" s="35" t="s">
        <v>102</v>
      </c>
      <c r="F28" s="45" t="s">
        <v>160</v>
      </c>
      <c r="DU28" s="36">
        <v>16</v>
      </c>
      <c r="EN28" s="36">
        <v>16</v>
      </c>
      <c r="EO28" s="36">
        <v>26</v>
      </c>
      <c r="EQ28" s="36">
        <v>13</v>
      </c>
      <c r="FO28" s="38">
        <f t="shared" si="0"/>
        <v>71</v>
      </c>
      <c r="FP28" s="39">
        <f t="shared" si="1"/>
        <v>4</v>
      </c>
      <c r="FQ28" s="46"/>
      <c r="FR28" s="41">
        <f t="shared" si="2"/>
        <v>17.75</v>
      </c>
      <c r="FS28" s="68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3" customFormat="1" ht="14.25">
      <c r="A29" s="69">
        <v>22</v>
      </c>
      <c r="B29" s="49">
        <v>2007</v>
      </c>
      <c r="C29" s="54" t="s">
        <v>161</v>
      </c>
      <c r="D29" s="54" t="s">
        <v>162</v>
      </c>
      <c r="E29" s="54" t="s">
        <v>102</v>
      </c>
      <c r="F29" s="54" t="s">
        <v>163</v>
      </c>
      <c r="AL29" s="63">
        <v>6</v>
      </c>
      <c r="AV29" s="63">
        <v>6</v>
      </c>
      <c r="CB29" s="63">
        <v>0</v>
      </c>
      <c r="CC29" s="63">
        <v>0</v>
      </c>
      <c r="DJ29" s="63">
        <v>6</v>
      </c>
      <c r="EJ29" s="63">
        <v>4</v>
      </c>
      <c r="EK29" s="63">
        <v>10</v>
      </c>
      <c r="FA29" s="63">
        <v>6</v>
      </c>
      <c r="FB29" s="63">
        <v>16</v>
      </c>
      <c r="FI29" s="63">
        <v>4</v>
      </c>
      <c r="FJ29" s="63">
        <v>7</v>
      </c>
      <c r="FO29" s="57">
        <f t="shared" si="0"/>
        <v>65</v>
      </c>
      <c r="FP29" s="58">
        <f t="shared" si="1"/>
        <v>11</v>
      </c>
      <c r="FQ29" s="65"/>
      <c r="FR29" s="41">
        <f t="shared" si="2"/>
        <v>5.909090909090909</v>
      </c>
      <c r="FS29" s="70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6" customFormat="1" ht="12.75">
      <c r="A30" s="69">
        <v>23</v>
      </c>
      <c r="B30" s="49">
        <v>2002</v>
      </c>
      <c r="C30" s="35" t="s">
        <v>164</v>
      </c>
      <c r="D30" s="44" t="s">
        <v>165</v>
      </c>
      <c r="E30" s="35" t="s">
        <v>102</v>
      </c>
      <c r="F30" s="45" t="s">
        <v>163</v>
      </c>
      <c r="R30" s="36">
        <v>16</v>
      </c>
      <c r="AN30" s="36">
        <v>16</v>
      </c>
      <c r="BE30" s="37"/>
      <c r="BR30" s="36">
        <v>16</v>
      </c>
      <c r="CU30" s="36">
        <v>3</v>
      </c>
      <c r="DL30" s="36">
        <v>10</v>
      </c>
      <c r="FO30" s="38">
        <f t="shared" si="0"/>
        <v>61</v>
      </c>
      <c r="FP30" s="39">
        <f t="shared" si="1"/>
        <v>5</v>
      </c>
      <c r="FQ30" s="46"/>
      <c r="FR30" s="41">
        <f t="shared" si="2"/>
        <v>12.2</v>
      </c>
      <c r="FS30" s="68"/>
      <c r="FT30" s="5" t="s">
        <v>166</v>
      </c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55" customFormat="1" ht="14.25">
      <c r="A31" s="67">
        <v>24</v>
      </c>
      <c r="B31" s="49">
        <v>2006</v>
      </c>
      <c r="C31" s="54" t="s">
        <v>167</v>
      </c>
      <c r="D31" s="54" t="s">
        <v>168</v>
      </c>
      <c r="E31" s="54" t="s">
        <v>130</v>
      </c>
      <c r="F31" s="62" t="s">
        <v>169</v>
      </c>
      <c r="BM31" s="56"/>
      <c r="BT31" s="55">
        <v>10</v>
      </c>
      <c r="BU31" s="55">
        <v>3</v>
      </c>
      <c r="CB31" s="55">
        <v>6</v>
      </c>
      <c r="CC31" s="55">
        <v>10</v>
      </c>
      <c r="DL31" s="55">
        <v>0</v>
      </c>
      <c r="EJ31" s="55">
        <v>10</v>
      </c>
      <c r="EK31" s="55">
        <v>10</v>
      </c>
      <c r="FI31" s="55">
        <v>10</v>
      </c>
      <c r="FO31" s="57">
        <f t="shared" si="0"/>
        <v>59</v>
      </c>
      <c r="FP31" s="58">
        <f t="shared" si="1"/>
        <v>8</v>
      </c>
      <c r="FQ31" s="46"/>
      <c r="FR31" s="41">
        <f t="shared" si="2"/>
        <v>7.375</v>
      </c>
      <c r="FS31" s="60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6" customFormat="1" ht="12.75">
      <c r="A32" s="67">
        <v>25</v>
      </c>
      <c r="B32" s="49">
        <v>2002</v>
      </c>
      <c r="C32" s="44" t="s">
        <v>100</v>
      </c>
      <c r="D32" s="44" t="s">
        <v>157</v>
      </c>
      <c r="E32" s="35" t="s">
        <v>102</v>
      </c>
      <c r="F32" s="75" t="s">
        <v>103</v>
      </c>
      <c r="Z32" s="37">
        <v>6</v>
      </c>
      <c r="AA32" s="36">
        <v>10</v>
      </c>
      <c r="AR32" s="36">
        <v>16</v>
      </c>
      <c r="BI32" s="36">
        <v>10</v>
      </c>
      <c r="BJ32" s="36">
        <v>10</v>
      </c>
      <c r="CX32" s="37"/>
      <c r="FO32" s="38">
        <f t="shared" si="0"/>
        <v>52</v>
      </c>
      <c r="FP32" s="39">
        <f t="shared" si="1"/>
        <v>5</v>
      </c>
      <c r="FQ32" s="46"/>
      <c r="FR32" s="41">
        <f t="shared" si="2"/>
        <v>10.4</v>
      </c>
      <c r="FS32" s="70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55" customFormat="1" ht="14.25">
      <c r="A33" s="69">
        <v>26</v>
      </c>
      <c r="B33" s="49">
        <v>2004</v>
      </c>
      <c r="C33" s="54" t="s">
        <v>170</v>
      </c>
      <c r="D33" s="54" t="s">
        <v>171</v>
      </c>
      <c r="E33" s="54" t="s">
        <v>102</v>
      </c>
      <c r="F33" s="54" t="s">
        <v>172</v>
      </c>
      <c r="AP33" s="55">
        <v>16</v>
      </c>
      <c r="CL33" s="55">
        <v>16</v>
      </c>
      <c r="CM33" s="55">
        <v>20</v>
      </c>
      <c r="DY33" s="55">
        <v>0</v>
      </c>
      <c r="DZ33" s="55">
        <v>0</v>
      </c>
      <c r="EE33" s="55">
        <v>0</v>
      </c>
      <c r="FO33" s="57">
        <f t="shared" si="0"/>
        <v>52</v>
      </c>
      <c r="FP33" s="58">
        <f t="shared" si="1"/>
        <v>6</v>
      </c>
      <c r="FQ33" s="46"/>
      <c r="FR33" s="41">
        <f t="shared" si="2"/>
        <v>8.666666666666666</v>
      </c>
      <c r="FS33" s="70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3" customFormat="1" ht="14.25">
      <c r="A34" s="69">
        <v>27</v>
      </c>
      <c r="B34" s="49">
        <v>2006</v>
      </c>
      <c r="C34" s="54" t="s">
        <v>173</v>
      </c>
      <c r="D34" s="54" t="s">
        <v>174</v>
      </c>
      <c r="E34" s="54" t="s">
        <v>130</v>
      </c>
      <c r="F34" s="62" t="s">
        <v>175</v>
      </c>
      <c r="AL34" s="63">
        <v>6</v>
      </c>
      <c r="AM34" s="63">
        <v>0</v>
      </c>
      <c r="AV34" s="63">
        <v>2</v>
      </c>
      <c r="AW34" s="63">
        <v>16</v>
      </c>
      <c r="DJ34" s="63">
        <v>6</v>
      </c>
      <c r="DK34" s="63">
        <v>13</v>
      </c>
      <c r="FO34" s="57">
        <f t="shared" si="0"/>
        <v>43</v>
      </c>
      <c r="FP34" s="58">
        <f t="shared" si="1"/>
        <v>6</v>
      </c>
      <c r="FQ34" s="65"/>
      <c r="FR34" s="41">
        <f t="shared" si="2"/>
        <v>7.166666666666667</v>
      </c>
      <c r="FS34" s="74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6" customFormat="1" ht="12.75">
      <c r="A35" s="67">
        <v>28</v>
      </c>
      <c r="B35" s="49">
        <v>2002</v>
      </c>
      <c r="C35" s="44" t="s">
        <v>125</v>
      </c>
      <c r="D35" s="44" t="s">
        <v>176</v>
      </c>
      <c r="E35" s="35" t="s">
        <v>130</v>
      </c>
      <c r="F35" s="75" t="s">
        <v>127</v>
      </c>
      <c r="U35" s="36">
        <v>6</v>
      </c>
      <c r="V35" s="36">
        <v>10</v>
      </c>
      <c r="Z35" s="37"/>
      <c r="AH35" s="36">
        <v>10</v>
      </c>
      <c r="AI35" s="36">
        <v>16</v>
      </c>
      <c r="FO35" s="38">
        <f t="shared" si="0"/>
        <v>42</v>
      </c>
      <c r="FP35" s="39">
        <f t="shared" si="1"/>
        <v>4</v>
      </c>
      <c r="FQ35" s="46"/>
      <c r="FR35" s="41">
        <f t="shared" si="2"/>
        <v>10.5</v>
      </c>
      <c r="FS35" s="68"/>
      <c r="FT35" s="5" t="s">
        <v>132</v>
      </c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6" customFormat="1" ht="12.75">
      <c r="A36" s="67">
        <v>29</v>
      </c>
      <c r="B36" s="49">
        <v>2002</v>
      </c>
      <c r="C36" s="35" t="s">
        <v>125</v>
      </c>
      <c r="D36" s="76" t="s">
        <v>177</v>
      </c>
      <c r="E36" s="35" t="s">
        <v>130</v>
      </c>
      <c r="F36" s="45" t="s">
        <v>127</v>
      </c>
      <c r="U36" s="36">
        <v>6</v>
      </c>
      <c r="V36" s="36">
        <v>8</v>
      </c>
      <c r="AH36" s="36">
        <v>10</v>
      </c>
      <c r="AI36" s="36">
        <v>13</v>
      </c>
      <c r="FO36" s="38">
        <f t="shared" si="0"/>
        <v>37</v>
      </c>
      <c r="FP36" s="39">
        <f t="shared" si="1"/>
        <v>4</v>
      </c>
      <c r="FQ36" s="46"/>
      <c r="FR36" s="41">
        <f t="shared" si="2"/>
        <v>9.25</v>
      </c>
      <c r="FS36" s="68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77" customFormat="1" ht="14.25">
      <c r="A37" s="61">
        <v>30</v>
      </c>
      <c r="B37" s="49">
        <v>2003</v>
      </c>
      <c r="C37" s="35" t="s">
        <v>178</v>
      </c>
      <c r="D37" s="35" t="s">
        <v>162</v>
      </c>
      <c r="E37" s="35" t="s">
        <v>102</v>
      </c>
      <c r="F37" s="35" t="s">
        <v>163</v>
      </c>
      <c r="R37" s="77">
        <v>5</v>
      </c>
      <c r="AN37" s="77">
        <v>16</v>
      </c>
      <c r="AX37" s="77">
        <v>13</v>
      </c>
      <c r="FO37" s="57">
        <f t="shared" si="0"/>
        <v>34</v>
      </c>
      <c r="FP37" s="78">
        <f t="shared" si="1"/>
        <v>3</v>
      </c>
      <c r="FQ37" s="79"/>
      <c r="FR37" s="41">
        <f t="shared" si="2"/>
        <v>11.333333333333334</v>
      </c>
      <c r="FS37" s="70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55" customFormat="1" ht="14.25">
      <c r="A38" s="69">
        <v>31</v>
      </c>
      <c r="B38" s="49">
        <v>2008</v>
      </c>
      <c r="C38" s="54" t="s">
        <v>122</v>
      </c>
      <c r="D38" s="54" t="s">
        <v>179</v>
      </c>
      <c r="E38" s="54" t="s">
        <v>130</v>
      </c>
      <c r="F38" s="54" t="s">
        <v>124</v>
      </c>
      <c r="I38" s="55">
        <v>0</v>
      </c>
      <c r="O38" s="55">
        <v>6</v>
      </c>
      <c r="P38" s="55">
        <v>10</v>
      </c>
      <c r="U38" s="55">
        <v>6</v>
      </c>
      <c r="V38" s="55">
        <v>10</v>
      </c>
      <c r="FO38" s="57">
        <f t="shared" si="0"/>
        <v>32</v>
      </c>
      <c r="FP38" s="58">
        <f t="shared" si="1"/>
        <v>5</v>
      </c>
      <c r="FQ38" s="46"/>
      <c r="FR38" s="41">
        <f t="shared" si="2"/>
        <v>6.4</v>
      </c>
      <c r="FS38" s="68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80" customFormat="1" ht="14.25">
      <c r="A39" s="61">
        <v>32</v>
      </c>
      <c r="B39" s="49">
        <v>2003</v>
      </c>
      <c r="C39" s="35" t="s">
        <v>180</v>
      </c>
      <c r="D39" s="35" t="s">
        <v>181</v>
      </c>
      <c r="E39" s="35" t="s">
        <v>102</v>
      </c>
      <c r="F39" s="35" t="s">
        <v>182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>
        <v>4</v>
      </c>
      <c r="AW39" s="77">
        <v>10</v>
      </c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DK39" s="80">
        <v>10</v>
      </c>
      <c r="DL39" s="80">
        <v>5</v>
      </c>
      <c r="EK39" s="80">
        <v>0</v>
      </c>
      <c r="EL39" s="80">
        <v>0</v>
      </c>
      <c r="FO39" s="81">
        <f t="shared" si="0"/>
        <v>29</v>
      </c>
      <c r="FP39" s="78">
        <f t="shared" si="1"/>
        <v>6</v>
      </c>
      <c r="FQ39" s="79"/>
      <c r="FR39" s="82">
        <f t="shared" si="2"/>
        <v>4.833333333333333</v>
      </c>
      <c r="FS39" s="68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3" customFormat="1" ht="14.25">
      <c r="A40" s="61">
        <v>33</v>
      </c>
      <c r="B40" s="49">
        <v>2006</v>
      </c>
      <c r="C40" s="54" t="s">
        <v>183</v>
      </c>
      <c r="D40" s="54" t="s">
        <v>184</v>
      </c>
      <c r="E40" s="54" t="s">
        <v>130</v>
      </c>
      <c r="F40" s="54" t="s">
        <v>131</v>
      </c>
      <c r="DK40" s="63">
        <v>5</v>
      </c>
      <c r="DL40" s="63">
        <v>0</v>
      </c>
      <c r="DO40" s="63">
        <v>3</v>
      </c>
      <c r="DP40" s="63">
        <v>21</v>
      </c>
      <c r="DQ40" s="63">
        <v>0</v>
      </c>
      <c r="DS40" s="63">
        <v>0</v>
      </c>
      <c r="FO40" s="57">
        <f t="shared" si="0"/>
        <v>29</v>
      </c>
      <c r="FP40" s="58">
        <f t="shared" si="1"/>
        <v>6</v>
      </c>
      <c r="FQ40" s="65"/>
      <c r="FR40" s="41">
        <f aca="true" t="shared" si="3" ref="FR40:FR59">SUM(FO40/FP40)</f>
        <v>4.833333333333333</v>
      </c>
      <c r="FS40" s="70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83" customFormat="1" ht="12.75">
      <c r="A41" s="69">
        <v>34</v>
      </c>
      <c r="B41" s="49">
        <v>2003</v>
      </c>
      <c r="C41" s="35" t="s">
        <v>185</v>
      </c>
      <c r="D41" s="44" t="s">
        <v>141</v>
      </c>
      <c r="E41" s="35" t="s">
        <v>102</v>
      </c>
      <c r="F41" s="45" t="s">
        <v>103</v>
      </c>
      <c r="G41" s="83">
        <v>8</v>
      </c>
      <c r="H41" s="83">
        <v>16</v>
      </c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8">
        <f t="shared" si="0"/>
        <v>24</v>
      </c>
      <c r="FP41" s="39">
        <f t="shared" si="1"/>
        <v>2</v>
      </c>
      <c r="FQ41" s="46"/>
      <c r="FR41" s="41">
        <f t="shared" si="3"/>
        <v>12</v>
      </c>
      <c r="FS41" s="70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3" customFormat="1" ht="14.25">
      <c r="A42" s="67">
        <v>35</v>
      </c>
      <c r="B42" s="49">
        <v>2007</v>
      </c>
      <c r="C42" s="54" t="s">
        <v>186</v>
      </c>
      <c r="D42" s="54" t="s">
        <v>187</v>
      </c>
      <c r="E42" s="54" t="s">
        <v>102</v>
      </c>
      <c r="F42" s="62" t="s">
        <v>175</v>
      </c>
      <c r="EJ42" s="63">
        <v>5</v>
      </c>
      <c r="EK42" s="63">
        <v>8</v>
      </c>
      <c r="FF42" s="63">
        <v>6</v>
      </c>
      <c r="FO42" s="57">
        <f t="shared" si="0"/>
        <v>19</v>
      </c>
      <c r="FP42" s="58">
        <f t="shared" si="1"/>
        <v>3</v>
      </c>
      <c r="FQ42" s="65"/>
      <c r="FR42" s="41">
        <f t="shared" si="3"/>
        <v>6.333333333333333</v>
      </c>
      <c r="FS42" s="70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86" customFormat="1" ht="14.25">
      <c r="A43" s="69">
        <v>36</v>
      </c>
      <c r="B43" s="49">
        <v>2007</v>
      </c>
      <c r="C43" s="84" t="s">
        <v>188</v>
      </c>
      <c r="D43" s="84" t="s">
        <v>189</v>
      </c>
      <c r="E43" s="84" t="s">
        <v>130</v>
      </c>
      <c r="F43" s="84" t="s">
        <v>131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>
        <v>6</v>
      </c>
      <c r="V43" s="85">
        <v>10</v>
      </c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CH43" s="87"/>
      <c r="FO43" s="57">
        <f t="shared" si="0"/>
        <v>16</v>
      </c>
      <c r="FP43" s="58">
        <f t="shared" si="1"/>
        <v>2</v>
      </c>
      <c r="FQ43" s="46"/>
      <c r="FR43" s="41">
        <f t="shared" si="3"/>
        <v>8</v>
      </c>
      <c r="FS43" s="47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55" customFormat="1" ht="14.25">
      <c r="A44" s="67">
        <v>37</v>
      </c>
      <c r="B44" s="49">
        <v>2004</v>
      </c>
      <c r="C44" s="54" t="s">
        <v>190</v>
      </c>
      <c r="D44" s="54" t="s">
        <v>191</v>
      </c>
      <c r="E44" s="54" t="s">
        <v>102</v>
      </c>
      <c r="F44" s="54" t="s">
        <v>131</v>
      </c>
      <c r="EB44" s="55">
        <v>1</v>
      </c>
      <c r="FM44" s="55">
        <v>10</v>
      </c>
      <c r="FN44" s="55">
        <v>5</v>
      </c>
      <c r="FO44" s="57">
        <f t="shared" si="0"/>
        <v>16</v>
      </c>
      <c r="FP44" s="58">
        <f t="shared" si="1"/>
        <v>3</v>
      </c>
      <c r="FQ44" s="46"/>
      <c r="FR44" s="41">
        <f t="shared" si="3"/>
        <v>5.333333333333333</v>
      </c>
      <c r="FS44" s="88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72" customFormat="1" ht="14.25">
      <c r="A45" s="69">
        <v>38</v>
      </c>
      <c r="B45" s="49">
        <v>2006</v>
      </c>
      <c r="C45" s="54" t="s">
        <v>192</v>
      </c>
      <c r="D45" s="54" t="s">
        <v>193</v>
      </c>
      <c r="E45" s="54" t="s">
        <v>102</v>
      </c>
      <c r="F45" s="62" t="s">
        <v>146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EJ45" s="72">
        <v>6</v>
      </c>
      <c r="EK45" s="72">
        <v>10</v>
      </c>
      <c r="EZ45" s="72">
        <v>0</v>
      </c>
      <c r="FA45" s="72">
        <v>0</v>
      </c>
      <c r="FO45" s="57">
        <f t="shared" si="0"/>
        <v>16</v>
      </c>
      <c r="FP45" s="58">
        <f t="shared" si="1"/>
        <v>4</v>
      </c>
      <c r="FQ45" s="65"/>
      <c r="FR45" s="41">
        <f t="shared" si="3"/>
        <v>4</v>
      </c>
      <c r="FS45" s="70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3" customFormat="1" ht="14.25">
      <c r="A46" s="67">
        <v>39</v>
      </c>
      <c r="B46" s="49">
        <v>2004</v>
      </c>
      <c r="C46" s="54" t="s">
        <v>194</v>
      </c>
      <c r="D46" s="54" t="s">
        <v>195</v>
      </c>
      <c r="E46" s="54" t="s">
        <v>102</v>
      </c>
      <c r="F46" s="54" t="s">
        <v>196</v>
      </c>
      <c r="U46" s="63">
        <v>5</v>
      </c>
      <c r="V46" s="63">
        <v>6</v>
      </c>
      <c r="FO46" s="57">
        <f t="shared" si="0"/>
        <v>11</v>
      </c>
      <c r="FP46" s="58">
        <f t="shared" si="1"/>
        <v>2</v>
      </c>
      <c r="FQ46" s="65"/>
      <c r="FR46" s="41">
        <f t="shared" si="3"/>
        <v>5.5</v>
      </c>
      <c r="FS46" s="70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6" customFormat="1" ht="12.75">
      <c r="A47" s="69">
        <v>40</v>
      </c>
      <c r="B47" s="49">
        <v>2003</v>
      </c>
      <c r="C47" s="35" t="s">
        <v>197</v>
      </c>
      <c r="D47" s="44" t="s">
        <v>171</v>
      </c>
      <c r="E47" s="35" t="s">
        <v>102</v>
      </c>
      <c r="F47" s="45" t="s">
        <v>172</v>
      </c>
      <c r="BG47" s="36">
        <v>0</v>
      </c>
      <c r="BL47" s="36">
        <v>10</v>
      </c>
      <c r="FO47" s="38">
        <f t="shared" si="0"/>
        <v>10</v>
      </c>
      <c r="FP47" s="39">
        <f t="shared" si="1"/>
        <v>2</v>
      </c>
      <c r="FQ47" s="46"/>
      <c r="FR47" s="41">
        <f t="shared" si="3"/>
        <v>5</v>
      </c>
      <c r="FS47" s="68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3" customFormat="1" ht="14.25">
      <c r="A48" s="67">
        <v>41</v>
      </c>
      <c r="B48" s="49">
        <v>2006</v>
      </c>
      <c r="C48" s="54" t="s">
        <v>173</v>
      </c>
      <c r="D48" s="54" t="s">
        <v>198</v>
      </c>
      <c r="E48" s="54" t="s">
        <v>130</v>
      </c>
      <c r="F48" s="54" t="s">
        <v>175</v>
      </c>
      <c r="AL48" s="63">
        <v>0</v>
      </c>
      <c r="AM48" s="63">
        <v>3</v>
      </c>
      <c r="AV48" s="63">
        <v>0</v>
      </c>
      <c r="AW48" s="63">
        <v>5</v>
      </c>
      <c r="FO48" s="57">
        <f t="shared" si="0"/>
        <v>8</v>
      </c>
      <c r="FP48" s="58">
        <f t="shared" si="1"/>
        <v>4</v>
      </c>
      <c r="FQ48" s="65"/>
      <c r="FR48" s="41">
        <f t="shared" si="3"/>
        <v>2</v>
      </c>
      <c r="FS48" s="68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3" customFormat="1" ht="14.25">
      <c r="A49" s="69">
        <v>42</v>
      </c>
      <c r="B49" s="49">
        <v>2005</v>
      </c>
      <c r="C49" s="54" t="s">
        <v>199</v>
      </c>
      <c r="D49" s="54" t="s">
        <v>165</v>
      </c>
      <c r="E49" s="54" t="s">
        <v>102</v>
      </c>
      <c r="F49" s="54" t="s">
        <v>200</v>
      </c>
      <c r="FI49" s="63">
        <v>8</v>
      </c>
      <c r="FO49" s="57">
        <v>8</v>
      </c>
      <c r="FP49" s="58">
        <v>1</v>
      </c>
      <c r="FQ49" s="65"/>
      <c r="FR49" s="41">
        <f t="shared" si="3"/>
        <v>8</v>
      </c>
      <c r="FS49" s="70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55" customFormat="1" ht="14.25">
      <c r="A50" s="67">
        <v>43</v>
      </c>
      <c r="B50" s="49">
        <v>2004</v>
      </c>
      <c r="C50" s="54" t="s">
        <v>201</v>
      </c>
      <c r="D50" s="54" t="s">
        <v>202</v>
      </c>
      <c r="E50" s="54" t="s">
        <v>102</v>
      </c>
      <c r="F50" s="54" t="s">
        <v>203</v>
      </c>
      <c r="Z50" s="55">
        <v>6</v>
      </c>
      <c r="AA50" s="55">
        <v>0</v>
      </c>
      <c r="FO50" s="57">
        <f>SUM(G50:FN50)</f>
        <v>6</v>
      </c>
      <c r="FP50" s="58">
        <f>COUNTA(G50:FN50)</f>
        <v>2</v>
      </c>
      <c r="FQ50" s="46"/>
      <c r="FR50" s="41">
        <f t="shared" si="3"/>
        <v>3</v>
      </c>
      <c r="FS50" s="68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3" customFormat="1" ht="14.25">
      <c r="A51" s="69">
        <v>44</v>
      </c>
      <c r="B51" s="49">
        <v>2006</v>
      </c>
      <c r="C51" s="54" t="s">
        <v>204</v>
      </c>
      <c r="D51" s="54" t="s">
        <v>165</v>
      </c>
      <c r="E51" s="54" t="s">
        <v>102</v>
      </c>
      <c r="F51" s="54" t="s">
        <v>200</v>
      </c>
      <c r="FH51" s="63">
        <v>6</v>
      </c>
      <c r="FO51" s="57">
        <v>6</v>
      </c>
      <c r="FP51" s="58">
        <v>1</v>
      </c>
      <c r="FQ51" s="65"/>
      <c r="FR51" s="41">
        <f t="shared" si="3"/>
        <v>6</v>
      </c>
      <c r="FS51" s="70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3" customFormat="1" ht="14.25">
      <c r="A52" s="67">
        <v>45</v>
      </c>
      <c r="B52" s="49">
        <v>2007</v>
      </c>
      <c r="C52" s="54" t="s">
        <v>186</v>
      </c>
      <c r="D52" s="54" t="s">
        <v>205</v>
      </c>
      <c r="E52" s="54" t="s">
        <v>130</v>
      </c>
      <c r="F52" s="54" t="s">
        <v>149</v>
      </c>
      <c r="AV52" s="63">
        <v>0</v>
      </c>
      <c r="FO52" s="57">
        <f>SUM(G52:FN52)</f>
        <v>0</v>
      </c>
      <c r="FP52" s="58">
        <f>COUNTA(G52:FN52)</f>
        <v>1</v>
      </c>
      <c r="FQ52" s="65"/>
      <c r="FR52" s="41">
        <f t="shared" si="3"/>
        <v>0</v>
      </c>
      <c r="FS52" s="70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3" customFormat="1" ht="14.25">
      <c r="A53" s="69">
        <v>46</v>
      </c>
      <c r="B53" s="49">
        <v>2004</v>
      </c>
      <c r="C53" s="54" t="s">
        <v>206</v>
      </c>
      <c r="D53" s="54" t="s">
        <v>207</v>
      </c>
      <c r="E53" s="54" t="s">
        <v>130</v>
      </c>
      <c r="F53" s="54" t="s">
        <v>203</v>
      </c>
      <c r="Z53" s="63">
        <v>0</v>
      </c>
      <c r="FO53" s="57">
        <f>SUM(G53:FN53)</f>
        <v>0</v>
      </c>
      <c r="FP53" s="58">
        <f>COUNTA(G53:FN53)</f>
        <v>1</v>
      </c>
      <c r="FQ53" s="65"/>
      <c r="FR53" s="41">
        <f t="shared" si="3"/>
        <v>0</v>
      </c>
      <c r="FS53" s="68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3" customFormat="1" ht="14.25">
      <c r="A54" s="67">
        <v>47</v>
      </c>
      <c r="B54" s="49">
        <v>2005</v>
      </c>
      <c r="C54" s="54" t="s">
        <v>208</v>
      </c>
      <c r="D54" s="54" t="s">
        <v>209</v>
      </c>
      <c r="E54" s="54" t="s">
        <v>102</v>
      </c>
      <c r="F54" s="54" t="s">
        <v>210</v>
      </c>
      <c r="DJ54" s="63">
        <v>0</v>
      </c>
      <c r="FO54" s="57">
        <f>SUM(G54:FN54)</f>
        <v>0</v>
      </c>
      <c r="FP54" s="58">
        <f>COUNTA(G54:FN54)</f>
        <v>1</v>
      </c>
      <c r="FQ54" s="65"/>
      <c r="FR54" s="41">
        <f t="shared" si="3"/>
        <v>0</v>
      </c>
      <c r="FS54" s="89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3" customFormat="1" ht="14.25">
      <c r="A55" s="69">
        <v>48</v>
      </c>
      <c r="B55" s="49">
        <v>2006</v>
      </c>
      <c r="C55" s="54" t="s">
        <v>211</v>
      </c>
      <c r="D55" s="54" t="s">
        <v>212</v>
      </c>
      <c r="E55" s="54" t="s">
        <v>102</v>
      </c>
      <c r="F55" s="62" t="s">
        <v>146</v>
      </c>
      <c r="CT55" s="63">
        <v>0</v>
      </c>
      <c r="FO55" s="57">
        <v>0</v>
      </c>
      <c r="FP55" s="90">
        <v>1</v>
      </c>
      <c r="FQ55" s="65"/>
      <c r="FR55" s="41">
        <f t="shared" si="3"/>
        <v>0</v>
      </c>
      <c r="FS55" s="68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72" customFormat="1" ht="14.25">
      <c r="A56" s="67">
        <v>49</v>
      </c>
      <c r="B56" s="49">
        <v>2007</v>
      </c>
      <c r="C56" s="54" t="s">
        <v>213</v>
      </c>
      <c r="D56" s="54" t="s">
        <v>214</v>
      </c>
      <c r="E56" s="54" t="s">
        <v>102</v>
      </c>
      <c r="F56" s="54" t="s">
        <v>215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FH56" s="72">
        <v>0</v>
      </c>
      <c r="FO56" s="57">
        <v>0</v>
      </c>
      <c r="FP56" s="58">
        <v>1</v>
      </c>
      <c r="FQ56" s="65"/>
      <c r="FR56" s="41">
        <f t="shared" si="3"/>
        <v>0</v>
      </c>
      <c r="FS56" s="70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63" customFormat="1" ht="14.25">
      <c r="A57" s="69">
        <v>50</v>
      </c>
      <c r="B57" s="49">
        <v>2007</v>
      </c>
      <c r="C57" s="54" t="s">
        <v>216</v>
      </c>
      <c r="D57" s="54" t="s">
        <v>168</v>
      </c>
      <c r="E57" s="54" t="s">
        <v>130</v>
      </c>
      <c r="F57" s="62" t="s">
        <v>169</v>
      </c>
      <c r="FH57" s="63">
        <v>0</v>
      </c>
      <c r="FO57" s="57">
        <v>0</v>
      </c>
      <c r="FP57" s="58">
        <v>1</v>
      </c>
      <c r="FQ57" s="65"/>
      <c r="FR57" s="41">
        <f t="shared" si="3"/>
        <v>0</v>
      </c>
      <c r="FS57" s="70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55" customFormat="1" ht="14.25">
      <c r="A58" s="91">
        <v>51</v>
      </c>
      <c r="B58" s="92"/>
      <c r="C58" s="54"/>
      <c r="D58" s="54"/>
      <c r="E58" s="54"/>
      <c r="F58" s="54"/>
      <c r="FO58" s="57"/>
      <c r="FP58" s="90"/>
      <c r="FQ58" s="46"/>
      <c r="FR58" s="41" t="e">
        <f t="shared" si="3"/>
        <v>#DIV/0!</v>
      </c>
      <c r="FS58" s="68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55" customFormat="1" ht="14.25">
      <c r="A59" s="91">
        <v>52</v>
      </c>
      <c r="B59" s="92"/>
      <c r="C59" s="54"/>
      <c r="D59" s="54"/>
      <c r="E59" s="54"/>
      <c r="F59" s="54"/>
      <c r="FO59" s="57"/>
      <c r="FP59" s="90"/>
      <c r="FQ59" s="46"/>
      <c r="FR59" s="41" t="e">
        <f t="shared" si="3"/>
        <v>#DIV/0!</v>
      </c>
      <c r="FS59" s="70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1" ht="12.75">
      <c r="A61" t="s">
        <v>217</v>
      </c>
    </row>
    <row r="62" spans="1:2" ht="12.75">
      <c r="A62" s="93"/>
      <c r="B62" s="1" t="s">
        <v>218</v>
      </c>
    </row>
    <row r="63" spans="1:2" ht="12.75">
      <c r="A63" s="94"/>
      <c r="B63" s="1" t="s">
        <v>219</v>
      </c>
    </row>
    <row r="64" ht="12.75">
      <c r="C64" s="95"/>
    </row>
  </sheetData>
  <sheetProtection/>
  <mergeCells count="85">
    <mergeCell ref="FH5:FJ5"/>
    <mergeCell ref="FK5:FL5"/>
    <mergeCell ref="FM5:FN5"/>
    <mergeCell ref="EI5:EM5"/>
    <mergeCell ref="EN5:ES5"/>
    <mergeCell ref="ET5:EV5"/>
    <mergeCell ref="EW5:EX5"/>
    <mergeCell ref="EY5:FC5"/>
    <mergeCell ref="FD5:FG5"/>
    <mergeCell ref="DE5:DG5"/>
    <mergeCell ref="DH5:DN5"/>
    <mergeCell ref="DO5:DT5"/>
    <mergeCell ref="DU5:EA5"/>
    <mergeCell ref="EB5:ED5"/>
    <mergeCell ref="EF5:EG5"/>
    <mergeCell ref="BZ5:CE5"/>
    <mergeCell ref="CF5:CG5"/>
    <mergeCell ref="CH5:CK5"/>
    <mergeCell ref="CL5:CS5"/>
    <mergeCell ref="CW5:DB5"/>
    <mergeCell ref="DC5:DD5"/>
    <mergeCell ref="AZ5:BB5"/>
    <mergeCell ref="BC5:BF5"/>
    <mergeCell ref="BG5:BH5"/>
    <mergeCell ref="BI5:BK5"/>
    <mergeCell ref="BL5:BQ5"/>
    <mergeCell ref="BR5:BW5"/>
    <mergeCell ref="Z5:AA5"/>
    <mergeCell ref="AC5:AG5"/>
    <mergeCell ref="AH5:AI5"/>
    <mergeCell ref="AJ5:AO5"/>
    <mergeCell ref="AP5:AR5"/>
    <mergeCell ref="AT5:AY5"/>
    <mergeCell ref="FK4:FL4"/>
    <mergeCell ref="FM4:FN4"/>
    <mergeCell ref="G5:H5"/>
    <mergeCell ref="I5:J5"/>
    <mergeCell ref="K5:L5"/>
    <mergeCell ref="M5:N5"/>
    <mergeCell ref="O5:P5"/>
    <mergeCell ref="Q5:R5"/>
    <mergeCell ref="S5:T5"/>
    <mergeCell ref="U5:Y5"/>
    <mergeCell ref="EN4:ES4"/>
    <mergeCell ref="ET4:EV4"/>
    <mergeCell ref="EW4:EX4"/>
    <mergeCell ref="EY4:FC4"/>
    <mergeCell ref="FD4:FG4"/>
    <mergeCell ref="FH4:FJ4"/>
    <mergeCell ref="DH4:DN4"/>
    <mergeCell ref="DO4:DT4"/>
    <mergeCell ref="DU4:EA4"/>
    <mergeCell ref="EB4:ED4"/>
    <mergeCell ref="EF4:EG4"/>
    <mergeCell ref="EI4:EM4"/>
    <mergeCell ref="CF4:CG4"/>
    <mergeCell ref="CH4:CK4"/>
    <mergeCell ref="CL4:CS4"/>
    <mergeCell ref="CW4:DB4"/>
    <mergeCell ref="DC4:DD4"/>
    <mergeCell ref="DE4:DG4"/>
    <mergeCell ref="BC4:BF4"/>
    <mergeCell ref="BG4:BH4"/>
    <mergeCell ref="BI4:BK4"/>
    <mergeCell ref="BL4:BQ4"/>
    <mergeCell ref="BR4:BW4"/>
    <mergeCell ref="BZ4:CE4"/>
    <mergeCell ref="AC4:AG4"/>
    <mergeCell ref="AH4:AI4"/>
    <mergeCell ref="AJ4:AO4"/>
    <mergeCell ref="AP4:AR4"/>
    <mergeCell ref="AT4:AY4"/>
    <mergeCell ref="AZ4:BB4"/>
    <mergeCell ref="M4:N4"/>
    <mergeCell ref="O4:P4"/>
    <mergeCell ref="Q4:R4"/>
    <mergeCell ref="S4:T4"/>
    <mergeCell ref="U4:Y4"/>
    <mergeCell ref="Z4:AA4"/>
    <mergeCell ref="B1:E1"/>
    <mergeCell ref="B2:E2"/>
    <mergeCell ref="F4:F5"/>
    <mergeCell ref="G4:H4"/>
    <mergeCell ref="I4:J4"/>
    <mergeCell ref="K4:L4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</dc:creator>
  <cp:keywords/>
  <dc:description/>
  <cp:lastModifiedBy>Zuzana</cp:lastModifiedBy>
  <dcterms:created xsi:type="dcterms:W3CDTF">2018-11-13T07:25:29Z</dcterms:created>
  <dcterms:modified xsi:type="dcterms:W3CDTF">2018-11-13T07:25:29Z</dcterms:modified>
  <cp:category/>
  <cp:version/>
  <cp:contentType/>
  <cp:contentStatus/>
</cp:coreProperties>
</file>