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docProps/core.xml" ContentType="application/vnd.openxmlformats-package.core-properties+xml"/>
  <Override PartName="/xl/pivotCache/pivotCacheRecords4.xml" ContentType="application/vnd.openxmlformats-officedocument.spreadsheetml.pivotCacheRecord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zošit" defaultThemeVersion="166925"/>
  <mc:AlternateContent xmlns:mc="http://schemas.openxmlformats.org/markup-compatibility/2006">
    <mc:Choice Requires="x15">
      <x15ac:absPath xmlns:x15ac="http://schemas.microsoft.com/office/spreadsheetml/2010/11/ac" url="https://sjfsk.sharepoint.com/sites/spolocne/Zdielane dokumenty/Spolocne/Dokumenty/DOKUMENTY SJF/KOMISIE/ZAPRAHY/2026/"/>
    </mc:Choice>
  </mc:AlternateContent>
  <xr:revisionPtr revIDLastSave="0" documentId="8_{3DE1CF1C-EB14-48A5-ABEB-43805A567598}" xr6:coauthVersionLast="47" xr6:coauthVersionMax="47" xr10:uidLastSave="{00000000-0000-0000-0000-000000000000}"/>
  <bookViews>
    <workbookView xWindow="-108" yWindow="-108" windowWidth="23256" windowHeight="13896" firstSheet="2" activeTab="6" xr2:uid="{C15A1BE0-C4CD-4808-9C90-598B5349623F}"/>
  </bookViews>
  <sheets>
    <sheet name="H4" sheetId="9" state="hidden" r:id="rId1"/>
    <sheet name="H4-Poradie" sheetId="11" state="hidden" r:id="rId2"/>
    <sheet name="H1-Poradie" sheetId="16" r:id="rId3"/>
    <sheet name="H2-Poradie" sheetId="13" r:id="rId4"/>
    <sheet name="H1" sheetId="1" r:id="rId5"/>
    <sheet name="H2" sheetId="2" r:id="rId6"/>
    <sheet name="Do 23 rokov" sheetId="14" r:id="rId7"/>
    <sheet name="H2-PoradieKone" sheetId="8" state="hidden" r:id="rId8"/>
  </sheets>
  <definedNames>
    <definedName name="_xlnm._FilterDatabase" localSheetId="5" hidden="1">'H2'!$A$1:$T$53</definedName>
    <definedName name="_xlnm._FilterDatabase" localSheetId="0" hidden="1">'H4'!$A$1:$T$6</definedName>
  </definedNames>
  <calcPr calcId="191029"/>
  <pivotCaches>
    <pivotCache cacheId="0" r:id="rId9"/>
    <pivotCache cacheId="1" r:id="rId10"/>
    <pivotCache cacheId="2" r:id="rId11"/>
    <pivotCache cacheId="3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2" l="1"/>
  <c r="Q10" i="2"/>
  <c r="Q11" i="2"/>
  <c r="Q12" i="2"/>
  <c r="Q13" i="2"/>
  <c r="Q14" i="2"/>
  <c r="Q15" i="2"/>
  <c r="Q16" i="2"/>
  <c r="O61" i="2"/>
  <c r="H61" i="2"/>
  <c r="O60" i="2"/>
  <c r="S60" i="2" s="1"/>
  <c r="H60" i="2"/>
  <c r="R58" i="2"/>
  <c r="Q58" i="2"/>
  <c r="O58" i="2"/>
  <c r="S58" i="2" s="1"/>
  <c r="H58" i="2"/>
  <c r="K10" i="2"/>
  <c r="K11" i="2"/>
  <c r="K12" i="2"/>
  <c r="K13" i="2"/>
  <c r="K14" i="2"/>
  <c r="K15" i="2"/>
  <c r="K7" i="2"/>
  <c r="K6" i="2"/>
  <c r="K5" i="2"/>
  <c r="K4" i="2"/>
  <c r="R15" i="2"/>
  <c r="O15" i="2"/>
  <c r="S15" i="2" s="1"/>
  <c r="H15" i="2"/>
  <c r="R14" i="2"/>
  <c r="O14" i="2"/>
  <c r="S14" i="2" s="1"/>
  <c r="H14" i="2"/>
  <c r="R13" i="2"/>
  <c r="O13" i="2"/>
  <c r="S13" i="2" s="1"/>
  <c r="H13" i="2"/>
  <c r="R12" i="2"/>
  <c r="O12" i="2"/>
  <c r="S12" i="2" s="1"/>
  <c r="H12" i="2"/>
  <c r="R11" i="2"/>
  <c r="O11" i="2"/>
  <c r="S11" i="2" s="1"/>
  <c r="H11" i="2"/>
  <c r="R10" i="2"/>
  <c r="O10" i="2"/>
  <c r="S10" i="2" s="1"/>
  <c r="H10" i="2"/>
  <c r="R9" i="2"/>
  <c r="O9" i="2"/>
  <c r="S9" i="2" s="1"/>
  <c r="H9" i="2"/>
  <c r="R8" i="2"/>
  <c r="Q8" i="2"/>
  <c r="O8" i="2"/>
  <c r="S8" i="2" s="1"/>
  <c r="H8" i="2"/>
  <c r="R7" i="2"/>
  <c r="Q7" i="2"/>
  <c r="O7" i="2"/>
  <c r="S7" i="2" s="1"/>
  <c r="H7" i="2"/>
  <c r="R6" i="2"/>
  <c r="Q6" i="2"/>
  <c r="O6" i="2"/>
  <c r="S6" i="2" s="1"/>
  <c r="H6" i="2"/>
  <c r="R5" i="2"/>
  <c r="Q5" i="2"/>
  <c r="O5" i="2"/>
  <c r="S5" i="2" s="1"/>
  <c r="H5" i="2"/>
  <c r="R4" i="2"/>
  <c r="Q4" i="2"/>
  <c r="O4" i="2"/>
  <c r="S4" i="2" s="1"/>
  <c r="H4" i="2"/>
  <c r="O24" i="2"/>
  <c r="S24" i="2" s="1"/>
  <c r="H24" i="2"/>
  <c r="O23" i="2"/>
  <c r="S23" i="2" s="1"/>
  <c r="H23" i="2"/>
  <c r="O22" i="2"/>
  <c r="S22" i="2" s="1"/>
  <c r="H22" i="2"/>
  <c r="O21" i="2"/>
  <c r="S21" i="2" s="1"/>
  <c r="H21" i="2"/>
  <c r="O20" i="2"/>
  <c r="S20" i="2" s="1"/>
  <c r="H20" i="2"/>
  <c r="O19" i="2"/>
  <c r="S19" i="2" s="1"/>
  <c r="H19" i="2"/>
  <c r="O18" i="2"/>
  <c r="S18" i="2" s="1"/>
  <c r="H18" i="2"/>
  <c r="O17" i="2"/>
  <c r="S17" i="2" s="1"/>
  <c r="H17" i="2"/>
  <c r="S16" i="2"/>
  <c r="O59" i="2"/>
  <c r="H59" i="2"/>
  <c r="O3" i="2"/>
  <c r="H3" i="2"/>
  <c r="Q6" i="1"/>
  <c r="Q7" i="1"/>
  <c r="Q8" i="1"/>
  <c r="Q9" i="1"/>
  <c r="Q10" i="1"/>
  <c r="Q11" i="1"/>
  <c r="Q3" i="1"/>
  <c r="Q4" i="1"/>
  <c r="Q12" i="1"/>
  <c r="Q13" i="1"/>
  <c r="Q14" i="1"/>
  <c r="Q5" i="1"/>
  <c r="P11" i="1"/>
  <c r="R11" i="1" s="1"/>
  <c r="I11" i="1"/>
  <c r="P4" i="1"/>
  <c r="R4" i="1" s="1"/>
  <c r="P12" i="1"/>
  <c r="R12" i="1" s="1"/>
  <c r="P13" i="1"/>
  <c r="R13" i="1" s="1"/>
  <c r="P14" i="1"/>
  <c r="R14" i="1" s="1"/>
  <c r="P5" i="1"/>
  <c r="R5" i="1" s="1"/>
  <c r="P6" i="1"/>
  <c r="R6" i="1" s="1"/>
  <c r="P7" i="1"/>
  <c r="P8" i="1"/>
  <c r="R8" i="1" s="1"/>
  <c r="P9" i="1"/>
  <c r="R9" i="1" s="1"/>
  <c r="P10" i="1"/>
  <c r="R10" i="1" s="1"/>
  <c r="I12" i="1"/>
  <c r="I13" i="1"/>
  <c r="I14" i="1"/>
  <c r="I5" i="1"/>
  <c r="I6" i="1"/>
  <c r="I7" i="1"/>
  <c r="I8" i="1"/>
  <c r="I9" i="1"/>
  <c r="I10" i="1"/>
  <c r="I4" i="1"/>
  <c r="K44" i="2"/>
  <c r="K45" i="2"/>
  <c r="K46" i="2"/>
  <c r="K47" i="2"/>
  <c r="K48" i="2"/>
  <c r="K49" i="2"/>
  <c r="K50" i="2"/>
  <c r="K51" i="2"/>
  <c r="K52" i="2"/>
  <c r="K53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Q69" i="2"/>
  <c r="R69" i="2"/>
  <c r="Q70" i="2"/>
  <c r="R70" i="2"/>
  <c r="Q71" i="2"/>
  <c r="R71" i="2"/>
  <c r="Q72" i="2"/>
  <c r="R72" i="2"/>
  <c r="O72" i="2"/>
  <c r="S72" i="2" s="1"/>
  <c r="O71" i="2"/>
  <c r="S71" i="2" s="1"/>
  <c r="O70" i="2"/>
  <c r="S70" i="2" s="1"/>
  <c r="O69" i="2"/>
  <c r="S69" i="2" s="1"/>
  <c r="O68" i="2"/>
  <c r="S68" i="2" s="1"/>
  <c r="O67" i="2"/>
  <c r="S67" i="2" s="1"/>
  <c r="O66" i="2"/>
  <c r="S66" i="2" s="1"/>
  <c r="O65" i="2"/>
  <c r="S65" i="2" s="1"/>
  <c r="O64" i="2"/>
  <c r="S64" i="2" s="1"/>
  <c r="O49" i="2"/>
  <c r="S49" i="2" s="1"/>
  <c r="O50" i="2"/>
  <c r="S50" i="2" s="1"/>
  <c r="O51" i="2"/>
  <c r="S51" i="2" s="1"/>
  <c r="O48" i="2"/>
  <c r="S48" i="2" s="1"/>
  <c r="O47" i="2"/>
  <c r="S47" i="2" s="1"/>
  <c r="O46" i="2"/>
  <c r="S46" i="2" s="1"/>
  <c r="O45" i="2"/>
  <c r="S45" i="2" s="1"/>
  <c r="R45" i="2"/>
  <c r="R46" i="2"/>
  <c r="R47" i="2"/>
  <c r="R48" i="2"/>
  <c r="R49" i="2"/>
  <c r="R50" i="2"/>
  <c r="R51" i="2"/>
  <c r="Q24" i="2"/>
  <c r="Q25" i="2"/>
  <c r="Q26" i="2"/>
  <c r="Q27" i="2"/>
  <c r="Q28" i="2"/>
  <c r="Q29" i="2"/>
  <c r="Q30" i="2"/>
  <c r="R7" i="1"/>
  <c r="O63" i="2"/>
  <c r="S63" i="2" s="1"/>
  <c r="O62" i="2"/>
  <c r="S62" i="2" s="1"/>
  <c r="S61" i="2"/>
  <c r="R23" i="2"/>
  <c r="Q23" i="2"/>
  <c r="Q19" i="2"/>
  <c r="R19" i="2"/>
  <c r="Q20" i="2"/>
  <c r="R20" i="2"/>
  <c r="Q21" i="2"/>
  <c r="R21" i="2"/>
  <c r="Q22" i="2"/>
  <c r="R22" i="2"/>
  <c r="R16" i="2"/>
  <c r="Q17" i="2"/>
  <c r="R17" i="2"/>
  <c r="I3" i="1"/>
  <c r="R60" i="2"/>
  <c r="Q60" i="2"/>
  <c r="R61" i="2"/>
  <c r="Q61" i="2"/>
  <c r="R62" i="2"/>
  <c r="Q62" i="2"/>
  <c r="R68" i="2"/>
  <c r="Q68" i="2"/>
  <c r="O25" i="2"/>
  <c r="S25" i="2" s="1"/>
  <c r="O26" i="2"/>
  <c r="S26" i="2" s="1"/>
  <c r="R24" i="2"/>
  <c r="R25" i="2"/>
  <c r="R26" i="2"/>
  <c r="Q63" i="2"/>
  <c r="R63" i="2"/>
  <c r="O53" i="2"/>
  <c r="S53" i="2" s="1"/>
  <c r="O52" i="2"/>
  <c r="S52" i="2" s="1"/>
  <c r="O44" i="2"/>
  <c r="S44" i="2" s="1"/>
  <c r="O43" i="2"/>
  <c r="S43" i="2" s="1"/>
  <c r="O42" i="2"/>
  <c r="S42" i="2" s="1"/>
  <c r="O41" i="2"/>
  <c r="S41" i="2" s="1"/>
  <c r="O40" i="2"/>
  <c r="S40" i="2" s="1"/>
  <c r="O39" i="2"/>
  <c r="S39" i="2" s="1"/>
  <c r="O38" i="2"/>
  <c r="S38" i="2" s="1"/>
  <c r="O37" i="2"/>
  <c r="S37" i="2" s="1"/>
  <c r="O36" i="2"/>
  <c r="S36" i="2" s="1"/>
  <c r="O35" i="2"/>
  <c r="S35" i="2" s="1"/>
  <c r="O34" i="2"/>
  <c r="S34" i="2" s="1"/>
  <c r="O33" i="2"/>
  <c r="S33" i="2" s="1"/>
  <c r="O32" i="2"/>
  <c r="S32" i="2" s="1"/>
  <c r="O31" i="2"/>
  <c r="S31" i="2" s="1"/>
  <c r="O30" i="2"/>
  <c r="S30" i="2" s="1"/>
  <c r="O29" i="2"/>
  <c r="S29" i="2" s="1"/>
  <c r="O28" i="2"/>
  <c r="S28" i="2" s="1"/>
  <c r="O27" i="2"/>
  <c r="S27" i="2" s="1"/>
  <c r="R67" i="2"/>
  <c r="Q67" i="2"/>
  <c r="R66" i="2"/>
  <c r="Q66" i="2"/>
  <c r="R65" i="2"/>
  <c r="Q65" i="2"/>
  <c r="R64" i="2"/>
  <c r="Q64" i="2"/>
  <c r="R53" i="2"/>
  <c r="R52" i="2"/>
  <c r="R44" i="2"/>
  <c r="R43" i="2"/>
  <c r="Q43" i="2"/>
  <c r="R42" i="2"/>
  <c r="Q42" i="2"/>
  <c r="R41" i="2"/>
  <c r="Q41" i="2"/>
  <c r="R40" i="2"/>
  <c r="Q40" i="2"/>
  <c r="R39" i="2"/>
  <c r="Q39" i="2"/>
  <c r="R38" i="2"/>
  <c r="Q38" i="2"/>
  <c r="Q31" i="2"/>
  <c r="R37" i="2"/>
  <c r="Q37" i="2"/>
  <c r="R36" i="2"/>
  <c r="Q36" i="2"/>
  <c r="R35" i="2"/>
  <c r="Q35" i="2"/>
  <c r="R34" i="2"/>
  <c r="Q34" i="2"/>
  <c r="R33" i="2"/>
  <c r="Q33" i="2"/>
  <c r="R32" i="2"/>
  <c r="Q32" i="2"/>
  <c r="R31" i="2"/>
  <c r="R30" i="2"/>
  <c r="R29" i="2"/>
  <c r="R28" i="2"/>
  <c r="R27" i="2"/>
  <c r="R18" i="2"/>
  <c r="Q18" i="2"/>
  <c r="R4" i="9"/>
  <c r="Q4" i="9"/>
  <c r="Q5" i="9"/>
  <c r="R5" i="9"/>
  <c r="Q6" i="9"/>
  <c r="R6" i="9"/>
  <c r="O4" i="9"/>
  <c r="S4" i="9" s="1"/>
  <c r="O5" i="9"/>
  <c r="S5" i="9" s="1"/>
  <c r="O6" i="9"/>
  <c r="S6" i="9" s="1"/>
  <c r="K4" i="9"/>
  <c r="K5" i="9"/>
  <c r="K6" i="9"/>
  <c r="H4" i="9"/>
  <c r="H5" i="9"/>
  <c r="H6" i="9"/>
  <c r="R3" i="9"/>
  <c r="Q3" i="9"/>
  <c r="O3" i="9"/>
  <c r="S3" i="9" s="1"/>
  <c r="K3" i="9"/>
  <c r="H3" i="9"/>
  <c r="R3" i="2"/>
  <c r="R59" i="2" l="1"/>
  <c r="Q59" i="2" l="1"/>
  <c r="Q3" i="2"/>
  <c r="S59" i="2"/>
  <c r="S3" i="2"/>
  <c r="P3" i="1"/>
  <c r="R3" i="1" s="1"/>
</calcChain>
</file>

<file path=xl/sharedStrings.xml><?xml version="1.0" encoding="utf-8"?>
<sst xmlns="http://schemas.openxmlformats.org/spreadsheetml/2006/main" count="338" uniqueCount="106">
  <si>
    <t>Jazdec</t>
  </si>
  <si>
    <t xml:space="preserve">Miesto konania </t>
  </si>
  <si>
    <t>Drezúra</t>
  </si>
  <si>
    <t>počet</t>
  </si>
  <si>
    <t>body</t>
  </si>
  <si>
    <t>Obtiažnosť;</t>
  </si>
  <si>
    <t>Maratón</t>
  </si>
  <si>
    <t>Parkúr</t>
  </si>
  <si>
    <t>Body spolu</t>
  </si>
  <si>
    <t>Prípočet</t>
  </si>
  <si>
    <t>miesto</t>
  </si>
  <si>
    <t>Označenia riadkov</t>
  </si>
  <si>
    <t>Celkový súčet</t>
  </si>
  <si>
    <t>Meno</t>
  </si>
  <si>
    <t>Súčet z body</t>
  </si>
  <si>
    <t>Matúška Miroslav</t>
  </si>
  <si>
    <t>Počet štartov</t>
  </si>
  <si>
    <t>Kone</t>
  </si>
  <si>
    <t>Ksiaz</t>
  </si>
  <si>
    <t>Szilvásvárad</t>
  </si>
  <si>
    <t>Kladruby nad Labem</t>
  </si>
  <si>
    <t>CAI3*-H4</t>
  </si>
  <si>
    <t>FAVORY XII 6
NEAPOLITANO XI 45
PLUTO XX-19
MAESTOSO XV-8
MAESTOSO XV-6</t>
  </si>
  <si>
    <t>Pisecne nad Dyji</t>
  </si>
  <si>
    <t>CAI3*-H4 WCupQ</t>
  </si>
  <si>
    <t>Súčet z Počet štartov</t>
  </si>
  <si>
    <t>Rebríček záprahových jazdcov 2022 - H4</t>
  </si>
  <si>
    <t>Nezapočítané - viac ako 4 preteky.</t>
  </si>
  <si>
    <t>Priezvisko</t>
  </si>
  <si>
    <t>Klub</t>
  </si>
  <si>
    <t>Body</t>
  </si>
  <si>
    <t>Pozn.</t>
  </si>
  <si>
    <t>Obtiažnosť</t>
  </si>
  <si>
    <t>Rebríček záprahových jazdcov 2026 - do 23 rokov</t>
  </si>
  <si>
    <t>Meno a priezvisko</t>
  </si>
  <si>
    <t>CAN1* H1</t>
  </si>
  <si>
    <t>CAN1* H2</t>
  </si>
  <si>
    <t>Imrich VANKÓ</t>
  </si>
  <si>
    <t>Chiara GASPAROVICS</t>
  </si>
  <si>
    <t>Ján KOLOZSI</t>
  </si>
  <si>
    <t>Szilard BALLA</t>
  </si>
  <si>
    <t>Ladislav SÁRKÁNY</t>
  </si>
  <si>
    <t>Ján KRÁLIK</t>
  </si>
  <si>
    <t>Ádám TELEKES</t>
  </si>
  <si>
    <t>Romana ŠTEFANIŠINOVÁ</t>
  </si>
  <si>
    <t>02. 05. 2026 Horné Saliby</t>
  </si>
  <si>
    <t>25. 04. 2026 Soponya</t>
  </si>
  <si>
    <t>09. 05. 2026 Seregélyes</t>
  </si>
  <si>
    <t>CAI3* H2</t>
  </si>
  <si>
    <t>Jozef BUCKULIAK</t>
  </si>
  <si>
    <t>Miroslav MATUSKA</t>
  </si>
  <si>
    <t>POWER ROOS
PRINS V</t>
  </si>
  <si>
    <t>CONVERSANO XIII-68
PLUTO XXI-18</t>
  </si>
  <si>
    <t>26. 04. 2026 Kladruby</t>
  </si>
  <si>
    <t>21. 06. 2026 Szilvásvárad</t>
  </si>
  <si>
    <t>23. 05. 2026 Szentgál</t>
  </si>
  <si>
    <t>Ladislav GASPAROVICS</t>
  </si>
  <si>
    <t>31. 05. 2026 Mórichida</t>
  </si>
  <si>
    <t>Nina Dobrovodská</t>
  </si>
  <si>
    <t>17. 08. 2026 Kolárovo</t>
  </si>
  <si>
    <t>Igor CSERGE</t>
  </si>
  <si>
    <t>Alexander KAJOS</t>
  </si>
  <si>
    <t>18. 07. 2026 Kolárovo</t>
  </si>
  <si>
    <t>30. 05. 2026 Hegyhátszentjakab</t>
  </si>
  <si>
    <t>Dominika HOLEČKOVÁ</t>
  </si>
  <si>
    <t>16.05.2026 Nagyszentjános</t>
  </si>
  <si>
    <t>Bystrík HOLEČEK</t>
  </si>
  <si>
    <t>Miriam Dobrovodská</t>
  </si>
  <si>
    <t>Emma ŠTEFANIŠINOVÁ</t>
  </si>
  <si>
    <t>Kristína Szakál</t>
  </si>
  <si>
    <t>(prázdne)</t>
  </si>
  <si>
    <t>13.09.2026 Dunajský Klátov</t>
  </si>
  <si>
    <t>26. 09. 2026 Döntője Lenti</t>
  </si>
  <si>
    <t>19.09.2026 Čierna Voda</t>
  </si>
  <si>
    <t>08. 08. 2026 Fehertó</t>
  </si>
  <si>
    <t>11. 07. 2026 Balatonboglár</t>
  </si>
  <si>
    <t>14. 06. 2026 Zalabaksa</t>
  </si>
  <si>
    <t>06. 09. 2026 Rétalap</t>
  </si>
  <si>
    <t>15. 08. 2026 Balatónszárszó</t>
  </si>
  <si>
    <t>20. 08. 2026 Nagygeresd</t>
  </si>
  <si>
    <t>ŠKMK</t>
  </si>
  <si>
    <t>3 štarty</t>
  </si>
  <si>
    <t>4 štarty</t>
  </si>
  <si>
    <t>Hucus show team Bodíky</t>
  </si>
  <si>
    <t>Chiara</t>
  </si>
  <si>
    <t>GASPAROVICS</t>
  </si>
  <si>
    <t>ŠTEFANIŠINOVÁ</t>
  </si>
  <si>
    <t>Emma</t>
  </si>
  <si>
    <t>Nina</t>
  </si>
  <si>
    <t>Dobrovodská</t>
  </si>
  <si>
    <t>Ádám</t>
  </si>
  <si>
    <t>TELEKES</t>
  </si>
  <si>
    <t>Kategória H1 - jednozáprahy</t>
  </si>
  <si>
    <t>Kategória H2 - dvojzáprahy</t>
  </si>
  <si>
    <t>Rok narodenia</t>
  </si>
  <si>
    <t>András GASPARIK</t>
  </si>
  <si>
    <t>CAN3* H2</t>
  </si>
  <si>
    <t>23. 09. 2026 1. Kocsi János Emlékverseny</t>
  </si>
  <si>
    <t>Rebríček záprahových jazdcov 2026 - H1 - jednozáprahy</t>
  </si>
  <si>
    <t>Rebríček záprahových jazdcov 2026 - H2 - dvojzáprahy</t>
  </si>
  <si>
    <t>Počet bodov</t>
  </si>
  <si>
    <t>Počet štartov*</t>
  </si>
  <si>
    <t>* do rebríčka sa započítavajú iba 4 najlepšie výsledky zo všetkých štartov.</t>
  </si>
  <si>
    <t>András GASPARÍK</t>
  </si>
  <si>
    <t>Jozef BUČKULIAK</t>
  </si>
  <si>
    <t>Miroslav MATÚŠKA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</si>
</sst>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" fontId="0" fillId="0" borderId="0" xfId="0" applyNumberFormat="1"/>
    <xf numFmtId="0" fontId="6" fillId="0" borderId="0" xfId="0" applyFont="1"/>
    <xf numFmtId="16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0" fontId="7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7" fillId="0" borderId="18" xfId="0" applyFont="1" applyBorder="1" applyAlignment="1">
      <alignment vertical="center" wrapText="1"/>
    </xf>
    <xf numFmtId="0" fontId="3" fillId="0" borderId="21" xfId="0" applyFont="1" applyBorder="1"/>
    <xf numFmtId="0" fontId="3" fillId="0" borderId="2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14" fontId="3" fillId="0" borderId="0" xfId="0" applyNumberFormat="1" applyFont="1"/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</cellXfs>
  <cellStyles count="1">
    <cellStyle name="Normálna" xfId="0" builtinId="0"/>
  </cellStyles>
  <dxfs count="1">
    <dxf>
      <numFmt numFmtId="1" formatCode="0"/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4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2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dislav Hána" refreshedDate="46293.714806249998" createdVersion="8" refreshedVersion="8" minRefreshableVersion="3" recordCount="4" xr:uid="{2F1055D1-F7F7-4750-8C09-94B8EBADD2EE}">
  <cacheSource type="worksheet">
    <worksheetSource ref="Q2:T6" sheet="H4"/>
  </cacheSource>
  <cacheFields count="4">
    <cacheField name="Meno" numFmtId="0">
      <sharedItems count="1">
        <s v="Matúška Miroslav"/>
      </sharedItems>
    </cacheField>
    <cacheField name="Kone" numFmtId="0">
      <sharedItems/>
    </cacheField>
    <cacheField name="body" numFmtId="0">
      <sharedItems containsSemiMixedTypes="0" containsString="0" containsNumber="1" containsInteger="1" minValue="31" maxValue="38"/>
    </cacheField>
    <cacheField name="Počet štartov" numFmtId="0">
      <sharedItems containsSemiMixedTypes="0" containsString="0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dislav Hána" refreshedDate="46293.714806365744" createdVersion="6" refreshedVersion="8" minRefreshableVersion="3" recordCount="57" xr:uid="{4758379D-3BEF-4630-BADB-2729307C9D63}">
  <cacheSource type="worksheet">
    <worksheetSource ref="R2:T59" sheet="H2"/>
  </cacheSource>
  <cacheFields count="3">
    <cacheField name="Kone" numFmtId="0">
      <sharedItems containsBlank="1" containsMixedTypes="1" containsNumber="1" containsInteger="1" minValue="0" maxValue="0" count="4">
        <n v="0"/>
        <s v="POWER ROOS_x000a_PRINS V"/>
        <s v="CONVERSANO XIII-68_x000a_PLUTO XXI-18"/>
        <m/>
      </sharedItems>
    </cacheField>
    <cacheField name="body" numFmtId="0">
      <sharedItems containsString="0" containsBlank="1" containsNumber="1" containsInteger="1" minValue="0" maxValue="41"/>
    </cacheField>
    <cacheField name="Počet štartov" numFmtId="0">
      <sharedItems containsString="0" containsBlank="1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dislav Hána" refreshedDate="46293.760146643515" createdVersion="8" refreshedVersion="8" minRefreshableVersion="3" recordCount="13" xr:uid="{476C5CCC-C887-417A-88AF-CCFE49F373B2}">
  <cacheSource type="worksheet">
    <worksheetSource ref="C1:S14" sheet="H1"/>
  </cacheSource>
  <cacheFields count="17">
    <cacheField name="Meno a priezvisko" numFmtId="0">
      <sharedItems containsBlank="1" count="8">
        <m/>
        <s v="Emma ŠTEFANIŠINOVÁ"/>
        <s v="Romana ŠTEFANIŠINOVÁ"/>
        <s v="Kristína Szakál"/>
        <s v="Nina Dobrovodská"/>
        <s v="Dominika HOLEČKOVÁ"/>
        <s v="Bystrík HOLEČEK"/>
        <s v="Miriam Dobrovodská"/>
      </sharedItems>
    </cacheField>
    <cacheField name="Miesto konania " numFmtId="0">
      <sharedItems containsBlank="1"/>
    </cacheField>
    <cacheField name="Obtiažnosť" numFmtId="0">
      <sharedItems containsBlank="1"/>
    </cacheField>
    <cacheField name="Drezúra" numFmtId="0">
      <sharedItems containsBlank="1"/>
    </cacheField>
    <cacheField name="Pole5" caption="Pole5" numFmtId="0">
      <sharedItems containsBlank="1"/>
    </cacheField>
    <cacheField name="Pole6" caption="Pole6" numFmtId="0">
      <sharedItems containsMixedTypes="1" containsNumber="1" containsInteger="1" minValue="0" maxValue="0"/>
    </cacheField>
    <cacheField name="Maratón" numFmtId="0">
      <sharedItems containsMixedTypes="1" containsNumber="1" containsInteger="1" minValue="0" maxValue="0"/>
    </cacheField>
    <cacheField name="Pole8" caption="Pole8" numFmtId="0">
      <sharedItems containsBlank="1"/>
    </cacheField>
    <cacheField name="Pole9" caption="Pole9" numFmtId="0">
      <sharedItems containsMixedTypes="1" containsNumber="1" containsInteger="1" minValue="0" maxValue="0"/>
    </cacheField>
    <cacheField name="Parkúr" numFmtId="0">
      <sharedItems containsMixedTypes="1" containsNumber="1" containsInteger="1" minValue="1" maxValue="5"/>
    </cacheField>
    <cacheField name="Pole11" caption="Pole11" numFmtId="0">
      <sharedItems containsMixedTypes="1" containsNumber="1" containsInteger="1" minValue="0" maxValue="3"/>
    </cacheField>
    <cacheField name="Pole12" caption="Pole12" numFmtId="0">
      <sharedItems containsMixedTypes="1" containsNumber="1" containsInteger="1" minValue="0" maxValue="6"/>
    </cacheField>
    <cacheField name="Prípočet" numFmtId="0">
      <sharedItems containsString="0" containsBlank="1" containsNumber="1" containsInteger="1" minValue="0" maxValue="0"/>
    </cacheField>
    <cacheField name="Body spolu" numFmtId="0">
      <sharedItems containsString="0" containsBlank="1" containsNumber="1" containsInteger="1" minValue="0" maxValue="6"/>
    </cacheField>
    <cacheField name="Meno" numFmtId="0">
      <sharedItems/>
    </cacheField>
    <cacheField name="body" numFmtId="0">
      <sharedItems containsMixedTypes="1" containsNumber="1" containsInteger="1" minValue="0" maxValue="6" count="5">
        <s v="body"/>
        <n v="6"/>
        <n v="4"/>
        <n v="1"/>
        <n v="0"/>
      </sharedItems>
    </cacheField>
    <cacheField name="Počet štartov" numFmtId="0">
      <sharedItems containsMixedTypes="1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dislav Hána" refreshedDate="46294.422334143521" createdVersion="8" refreshedVersion="8" minRefreshableVersion="3" recordCount="51" xr:uid="{F79879CE-AF03-4C06-8E39-C3D65CBC26B6}">
  <cacheSource type="worksheet">
    <worksheetSource ref="Q2:T53" sheet="H2"/>
  </cacheSource>
  <cacheFields count="4">
    <cacheField name="Meno" numFmtId="0">
      <sharedItems containsBlank="1" containsMixedTypes="1" containsNumber="1" containsInteger="1" minValue="0" maxValue="0" count="15">
        <s v="Imrich VANKÓ"/>
        <s v="Jozef BUCKULIAK"/>
        <s v="Miroslav MATUSKA"/>
        <s v="Ladislav GASPAROVICS"/>
        <s v="András GASPARIK"/>
        <n v="0"/>
        <s v="Chiara GASPAROVICS"/>
        <s v="Szilard BALLA"/>
        <s v="Ján KOLOZSI"/>
        <s v="Ladislav SÁRKÁNY"/>
        <s v="Ján KRÁLIK"/>
        <s v="Ádám TELEKES"/>
        <s v="Igor CSERGE"/>
        <s v="Alexander KAJOS"/>
        <m/>
      </sharedItems>
    </cacheField>
    <cacheField name="Kone" numFmtId="0">
      <sharedItems containsMixedTypes="1" containsNumber="1" containsInteger="1" minValue="0" maxValue="0"/>
    </cacheField>
    <cacheField name="body" numFmtId="0">
      <sharedItems containsSemiMixedTypes="0" containsString="0" containsNumber="1" containsInteger="1" minValue="0" maxValue="41"/>
    </cacheField>
    <cacheField name="Počet štartov" numFmtId="0">
      <sharedItems containsString="0" containsBlank="1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  <s v="FAVORY XII 6_x000a_NEAPOLITANO XI 45_x000a_PLUTO XX-19_x000a_MAESTOSO XV-8_x000a_MAESTOSO XV-6"/>
    <n v="33"/>
    <n v="1"/>
  </r>
  <r>
    <x v="0"/>
    <s v="FAVORY XII 6_x000a_NEAPOLITANO XI 45_x000a_PLUTO XX-19_x000a_MAESTOSO XV-8_x000a_MAESTOSO XV-6"/>
    <n v="38"/>
    <n v="1"/>
  </r>
  <r>
    <x v="0"/>
    <s v="FAVORY XII 6_x000a_NEAPOLITANO XI 45_x000a_PLUTO XX-19_x000a_MAESTOSO XV-8_x000a_MAESTOSO XV-6"/>
    <n v="33"/>
    <n v="1"/>
  </r>
  <r>
    <x v="0"/>
    <s v="FAVORY XII 6_x000a_NEAPOLITANO XI 45_x000a_PLUTO XX-19_x000a_MAESTOSO XV-8_x000a_MAESTOSO XV-6"/>
    <n v="31"/>
    <n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n v="17"/>
    <n v="1"/>
  </r>
  <r>
    <x v="1"/>
    <n v="41"/>
    <n v="1"/>
  </r>
  <r>
    <x v="2"/>
    <n v="34"/>
    <n v="1"/>
  </r>
  <r>
    <x v="1"/>
    <n v="20"/>
    <n v="1"/>
  </r>
  <r>
    <x v="2"/>
    <n v="20"/>
    <n v="1"/>
  </r>
  <r>
    <x v="0"/>
    <n v="4"/>
    <n v="1"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0"/>
    <n v="10"/>
    <n v="1"/>
  </r>
  <r>
    <x v="0"/>
    <n v="9"/>
    <n v="1"/>
  </r>
  <r>
    <x v="0"/>
    <n v="6"/>
    <n v="1"/>
  </r>
  <r>
    <x v="0"/>
    <n v="4"/>
    <n v="1"/>
  </r>
  <r>
    <x v="0"/>
    <n v="2"/>
    <n v="1"/>
  </r>
  <r>
    <x v="0"/>
    <n v="1"/>
    <n v="1"/>
  </r>
  <r>
    <x v="0"/>
    <n v="20"/>
    <n v="1"/>
  </r>
  <r>
    <x v="0"/>
    <n v="12"/>
    <n v="1"/>
  </r>
  <r>
    <x v="0"/>
    <n v="17"/>
    <n v="1"/>
  </r>
  <r>
    <x v="0"/>
    <n v="17"/>
    <n v="1"/>
  </r>
  <r>
    <x v="0"/>
    <n v="12"/>
    <n v="1"/>
  </r>
  <r>
    <x v="0"/>
    <n v="9"/>
    <n v="1"/>
  </r>
  <r>
    <x v="0"/>
    <n v="7"/>
    <n v="1"/>
  </r>
  <r>
    <x v="0"/>
    <n v="4"/>
    <n v="1"/>
  </r>
  <r>
    <x v="0"/>
    <n v="3"/>
    <n v="1"/>
  </r>
  <r>
    <x v="0"/>
    <n v="2"/>
    <n v="1"/>
  </r>
  <r>
    <x v="0"/>
    <n v="1"/>
    <n v="1"/>
  </r>
  <r>
    <x v="0"/>
    <n v="9"/>
    <n v="1"/>
  </r>
  <r>
    <x v="0"/>
    <n v="7"/>
    <n v="1"/>
  </r>
  <r>
    <x v="0"/>
    <n v="4"/>
    <n v="1"/>
  </r>
  <r>
    <x v="0"/>
    <n v="3"/>
    <n v="1"/>
  </r>
  <r>
    <x v="0"/>
    <n v="2"/>
    <n v="1"/>
  </r>
  <r>
    <x v="0"/>
    <n v="15"/>
    <n v="1"/>
  </r>
  <r>
    <x v="0"/>
    <n v="10"/>
    <n v="1"/>
  </r>
  <r>
    <x v="0"/>
    <n v="4"/>
    <n v="1"/>
  </r>
  <r>
    <x v="0"/>
    <n v="2"/>
    <n v="1"/>
  </r>
  <r>
    <x v="0"/>
    <n v="1"/>
    <n v="1"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0"/>
    <n v="0"/>
    <m/>
  </r>
  <r>
    <x v="3"/>
    <m/>
    <m/>
  </r>
  <r>
    <x v="3"/>
    <m/>
    <m/>
  </r>
  <r>
    <x v="3"/>
    <m/>
    <m/>
  </r>
  <r>
    <x v="3"/>
    <m/>
    <m/>
  </r>
  <r>
    <x v="0"/>
    <n v="9"/>
    <n v="1"/>
  </r>
  <r>
    <x v="0"/>
    <n v="12"/>
    <n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m/>
    <m/>
    <s v="počet"/>
    <s v="miesto"/>
    <s v="body"/>
    <s v="počet"/>
    <s v="miesto"/>
    <s v="body"/>
    <s v="počet"/>
    <s v="miesto"/>
    <s v="body"/>
    <m/>
    <m/>
    <s v="Meno"/>
    <x v="0"/>
    <s v="Počet štartov"/>
  </r>
  <r>
    <x v="1"/>
    <s v="02. 05. 2026 Horné Saliby"/>
    <s v="CAN1* H1"/>
    <m/>
    <m/>
    <n v="0"/>
    <n v="0"/>
    <m/>
    <n v="0"/>
    <n v="5"/>
    <n v="2"/>
    <n v="6"/>
    <n v="0"/>
    <n v="6"/>
    <s v="Emma ŠTEFANIŠINOVÁ"/>
    <x v="1"/>
    <n v="1"/>
  </r>
  <r>
    <x v="2"/>
    <s v="02. 05. 2026 Horné Saliby"/>
    <s v="CAN1* H1"/>
    <m/>
    <m/>
    <n v="0"/>
    <n v="0"/>
    <m/>
    <n v="0"/>
    <n v="5"/>
    <n v="3"/>
    <n v="4"/>
    <n v="0"/>
    <n v="4"/>
    <s v="Romana ŠTEFANIŠINOVÁ"/>
    <x v="2"/>
    <n v="1"/>
  </r>
  <r>
    <x v="3"/>
    <s v="17. 08. 2026 Kolárovo"/>
    <s v="CAN1* H1"/>
    <m/>
    <m/>
    <n v="0"/>
    <n v="0"/>
    <m/>
    <n v="0"/>
    <n v="2"/>
    <n v="1"/>
    <n v="4"/>
    <n v="0"/>
    <n v="4"/>
    <s v="Kristína Szakál"/>
    <x v="2"/>
    <n v="1"/>
  </r>
  <r>
    <x v="4"/>
    <s v="17. 08. 2026 Kolárovo"/>
    <s v="CAN1* H1"/>
    <m/>
    <m/>
    <n v="0"/>
    <n v="0"/>
    <m/>
    <n v="0"/>
    <n v="2"/>
    <n v="2"/>
    <n v="1"/>
    <n v="0"/>
    <n v="1"/>
    <s v="Nina Dobrovodská"/>
    <x v="3"/>
    <n v="1"/>
  </r>
  <r>
    <x v="1"/>
    <s v="16.05.2026 Nagyszentjános"/>
    <s v="CAN1* H1"/>
    <m/>
    <m/>
    <n v="0"/>
    <n v="0"/>
    <m/>
    <n v="0"/>
    <n v="1"/>
    <n v="1"/>
    <n v="0"/>
    <n v="0"/>
    <n v="0"/>
    <s v="Emma ŠTEFANIŠINOVÁ"/>
    <x v="4"/>
    <n v="1"/>
  </r>
  <r>
    <x v="1"/>
    <s v="16.05.2026 Nagyszentjános"/>
    <s v="CAN1* H1"/>
    <m/>
    <m/>
    <n v="0"/>
    <n v="0"/>
    <m/>
    <n v="0"/>
    <n v="1"/>
    <n v="1"/>
    <n v="0"/>
    <n v="0"/>
    <n v="0"/>
    <s v="Emma ŠTEFANIŠINOVÁ"/>
    <x v="4"/>
    <n v="1"/>
  </r>
  <r>
    <x v="5"/>
    <s v="16.05.2026 Nagyszentjános"/>
    <s v="CAN1* H1"/>
    <m/>
    <m/>
    <n v="0"/>
    <n v="0"/>
    <m/>
    <n v="0"/>
    <n v="2"/>
    <n v="1"/>
    <n v="4"/>
    <n v="0"/>
    <n v="4"/>
    <s v="Dominika HOLEČKOVÁ"/>
    <x v="2"/>
    <n v="1"/>
  </r>
  <r>
    <x v="6"/>
    <s v="16.05.2026 Nagyszentjános"/>
    <s v="CAN1* H1"/>
    <m/>
    <m/>
    <n v="0"/>
    <n v="0"/>
    <m/>
    <n v="0"/>
    <n v="1"/>
    <n v="1"/>
    <n v="0"/>
    <n v="0"/>
    <n v="0"/>
    <s v="Bystrík HOLEČEK"/>
    <x v="4"/>
    <n v="1"/>
  </r>
  <r>
    <x v="4"/>
    <s v="02. 05. 2026 Horné Saliby"/>
    <s v="CAN1* H1"/>
    <m/>
    <m/>
    <n v="0"/>
    <n v="0"/>
    <m/>
    <n v="0"/>
    <n v="5"/>
    <n v="0"/>
    <n v="0"/>
    <n v="0"/>
    <n v="0"/>
    <s v="Nina Dobrovodská"/>
    <x v="4"/>
    <n v="1"/>
  </r>
  <r>
    <x v="7"/>
    <s v="02. 05. 2026 Horné Saliby"/>
    <s v="CAN1* H1"/>
    <m/>
    <m/>
    <n v="0"/>
    <n v="0"/>
    <m/>
    <n v="0"/>
    <n v="5"/>
    <n v="0"/>
    <n v="0"/>
    <n v="0"/>
    <n v="0"/>
    <s v="Miriam Dobrovodská"/>
    <x v="4"/>
    <n v="1"/>
  </r>
  <r>
    <x v="3"/>
    <s v="17. 08. 2026 Kolárovo"/>
    <s v="CAN1* H1"/>
    <m/>
    <m/>
    <n v="0"/>
    <n v="0"/>
    <m/>
    <n v="0"/>
    <n v="2"/>
    <n v="2"/>
    <n v="1"/>
    <n v="0"/>
    <n v="1"/>
    <s v="Kristína Szakál"/>
    <x v="3"/>
    <n v="1"/>
  </r>
  <r>
    <x v="4"/>
    <s v="17. 08. 2026 Kolárovo"/>
    <s v="CAN1* H1"/>
    <m/>
    <m/>
    <n v="0"/>
    <n v="0"/>
    <m/>
    <n v="0"/>
    <n v="2"/>
    <n v="1"/>
    <n v="4"/>
    <n v="0"/>
    <n v="4"/>
    <s v="Nina Dobrovodská"/>
    <x v="2"/>
    <n v="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x v="0"/>
    <n v="0"/>
    <n v="17"/>
    <n v="1"/>
  </r>
  <r>
    <x v="1"/>
    <s v="POWER ROOS_x000a_PRINS V"/>
    <n v="41"/>
    <n v="1"/>
  </r>
  <r>
    <x v="2"/>
    <s v="CONVERSANO XIII-68_x000a_PLUTO XXI-18"/>
    <n v="34"/>
    <n v="1"/>
  </r>
  <r>
    <x v="1"/>
    <s v="POWER ROOS_x000a_PRINS V"/>
    <n v="20"/>
    <n v="1"/>
  </r>
  <r>
    <x v="2"/>
    <s v="CONVERSANO XIII-68_x000a_PLUTO XXI-18"/>
    <n v="20"/>
    <n v="1"/>
  </r>
  <r>
    <x v="3"/>
    <n v="0"/>
    <n v="4"/>
    <n v="1"/>
  </r>
  <r>
    <x v="3"/>
    <n v="0"/>
    <n v="11"/>
    <n v="1"/>
  </r>
  <r>
    <x v="4"/>
    <n v="0"/>
    <n v="15"/>
    <n v="1"/>
  </r>
  <r>
    <x v="5"/>
    <n v="0"/>
    <n v="0"/>
    <m/>
  </r>
  <r>
    <x v="5"/>
    <n v="0"/>
    <n v="0"/>
    <m/>
  </r>
  <r>
    <x v="5"/>
    <n v="0"/>
    <n v="0"/>
    <m/>
  </r>
  <r>
    <x v="5"/>
    <n v="0"/>
    <n v="0"/>
    <m/>
  </r>
  <r>
    <x v="5"/>
    <n v="0"/>
    <n v="0"/>
    <m/>
  </r>
  <r>
    <x v="5"/>
    <n v="0"/>
    <n v="0"/>
    <m/>
  </r>
  <r>
    <x v="6"/>
    <n v="0"/>
    <n v="10"/>
    <n v="1"/>
  </r>
  <r>
    <x v="7"/>
    <n v="0"/>
    <n v="9"/>
    <n v="1"/>
  </r>
  <r>
    <x v="8"/>
    <n v="0"/>
    <n v="6"/>
    <n v="1"/>
  </r>
  <r>
    <x v="9"/>
    <n v="0"/>
    <n v="4"/>
    <n v="1"/>
  </r>
  <r>
    <x v="10"/>
    <n v="0"/>
    <n v="2"/>
    <n v="1"/>
  </r>
  <r>
    <x v="11"/>
    <n v="0"/>
    <n v="1"/>
    <n v="1"/>
  </r>
  <r>
    <x v="0"/>
    <n v="0"/>
    <n v="20"/>
    <n v="1"/>
  </r>
  <r>
    <x v="3"/>
    <n v="0"/>
    <n v="12"/>
    <n v="1"/>
  </r>
  <r>
    <x v="0"/>
    <n v="0"/>
    <n v="17"/>
    <n v="1"/>
  </r>
  <r>
    <x v="0"/>
    <n v="0"/>
    <n v="17"/>
    <n v="1"/>
  </r>
  <r>
    <x v="6"/>
    <n v="0"/>
    <n v="12"/>
    <n v="1"/>
  </r>
  <r>
    <x v="12"/>
    <n v="0"/>
    <n v="9"/>
    <n v="1"/>
  </r>
  <r>
    <x v="9"/>
    <n v="0"/>
    <n v="7"/>
    <n v="1"/>
  </r>
  <r>
    <x v="7"/>
    <n v="0"/>
    <n v="4"/>
    <n v="1"/>
  </r>
  <r>
    <x v="13"/>
    <n v="0"/>
    <n v="3"/>
    <n v="1"/>
  </r>
  <r>
    <x v="10"/>
    <n v="0"/>
    <n v="2"/>
    <n v="1"/>
  </r>
  <r>
    <x v="11"/>
    <n v="0"/>
    <n v="1"/>
    <n v="1"/>
  </r>
  <r>
    <x v="6"/>
    <n v="0"/>
    <n v="9"/>
    <n v="1"/>
  </r>
  <r>
    <x v="7"/>
    <n v="0"/>
    <n v="7"/>
    <n v="1"/>
  </r>
  <r>
    <x v="9"/>
    <n v="0"/>
    <n v="4"/>
    <n v="1"/>
  </r>
  <r>
    <x v="12"/>
    <n v="0"/>
    <n v="3"/>
    <n v="1"/>
  </r>
  <r>
    <x v="10"/>
    <n v="0"/>
    <n v="2"/>
    <n v="1"/>
  </r>
  <r>
    <x v="7"/>
    <n v="0"/>
    <n v="15"/>
    <n v="1"/>
  </r>
  <r>
    <x v="6"/>
    <n v="0"/>
    <n v="10"/>
    <n v="1"/>
  </r>
  <r>
    <x v="8"/>
    <n v="0"/>
    <n v="4"/>
    <n v="1"/>
  </r>
  <r>
    <x v="11"/>
    <n v="0"/>
    <n v="2"/>
    <n v="1"/>
  </r>
  <r>
    <x v="10"/>
    <n v="0"/>
    <n v="1"/>
    <n v="1"/>
  </r>
  <r>
    <x v="14"/>
    <n v="0"/>
    <n v="0"/>
    <m/>
  </r>
  <r>
    <x v="14"/>
    <n v="0"/>
    <n v="0"/>
    <m/>
  </r>
  <r>
    <x v="14"/>
    <n v="0"/>
    <n v="0"/>
    <m/>
  </r>
  <r>
    <x v="14"/>
    <n v="0"/>
    <n v="0"/>
    <m/>
  </r>
  <r>
    <x v="14"/>
    <n v="0"/>
    <n v="0"/>
    <m/>
  </r>
  <r>
    <x v="14"/>
    <n v="0"/>
    <n v="0"/>
    <m/>
  </r>
  <r>
    <x v="14"/>
    <n v="0"/>
    <n v="0"/>
    <m/>
  </r>
  <r>
    <x v="14"/>
    <n v="0"/>
    <n v="0"/>
    <m/>
  </r>
  <r>
    <x v="14"/>
    <n v="0"/>
    <n v="0"/>
    <m/>
  </r>
  <r>
    <x v="14"/>
    <n v="0"/>
    <n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8D8865-CA95-426B-A57A-1FD62EFDA2B1}" name="Kontingenčná tabuľka2" cacheId="0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B3:D5" firstHeaderRow="0" firstDataRow="1" firstDataCol="1"/>
  <pivotFields count="4">
    <pivotField axis="axisRow" showAll="0">
      <items count="2">
        <item x="0"/>
        <item t="default"/>
      </items>
    </pivotField>
    <pivotField showAll="0"/>
    <pivotField dataField="1" showAll="0"/>
    <pivotField dataField="1" showAll="0"/>
  </pivotFields>
  <rowFields count="1">
    <field x="0"/>
  </rowFields>
  <rowItems count="2">
    <i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Súčet z body" fld="2" baseField="0" baseItem="0"/>
    <dataField name="Súčet z Počet štartov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C9188B-1C0D-4D64-82BB-9D55D3642E39}" name="Kontingenčná tabuľka2" cacheId="2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B2:D10" firstHeaderRow="0" firstDataRow="1" firstDataCol="1"/>
  <pivotFields count="17">
    <pivotField axis="axisRow" showAll="0" sortType="descending">
      <items count="9">
        <item x="6"/>
        <item x="5"/>
        <item x="1"/>
        <item x="3"/>
        <item x="7"/>
        <item x="4"/>
        <item x="2"/>
        <item h="1"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>
      <items count="6">
        <item x="4"/>
        <item x="3"/>
        <item x="2"/>
        <item x="1"/>
        <item x="0"/>
        <item t="default"/>
      </items>
    </pivotField>
    <pivotField dataField="1" showAll="0"/>
  </pivotFields>
  <rowFields count="1">
    <field x="0"/>
  </rowFields>
  <rowItems count="8">
    <i>
      <x v="2"/>
    </i>
    <i>
      <x v="5"/>
    </i>
    <i>
      <x v="3"/>
    </i>
    <i>
      <x v="6"/>
    </i>
    <i>
      <x v="1"/>
    </i>
    <i>
      <x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Počet bodov" fld="13" baseField="0" baseItem="0"/>
    <dataField name="Počet štartov*" fld="1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2DCC73-E418-4BEE-A696-C759AD5513A8}" name="Kontingenčná tabuľka2" cacheId="3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B2:D16" firstHeaderRow="0" firstDataRow="1" firstDataCol="1"/>
  <pivotFields count="4">
    <pivotField axis="axisRow" showAll="0" sortType="descending">
      <items count="16">
        <item h="1" x="5"/>
        <item x="0"/>
        <item x="6"/>
        <item x="7"/>
        <item x="8"/>
        <item x="9"/>
        <item x="10"/>
        <item x="11"/>
        <item n="Jozef BUČKULIAK" x="1"/>
        <item n="Miroslav MATÚŠKA" x="2"/>
        <item x="3"/>
        <item x="12"/>
        <item x="13"/>
        <item h="1" x="14"/>
        <item n="András GASPARÍK"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showAll="0"/>
    <pivotField dataField="1" showAll="0"/>
  </pivotFields>
  <rowFields count="1">
    <field x="0"/>
  </rowFields>
  <rowItems count="14">
    <i>
      <x v="1"/>
    </i>
    <i>
      <x v="8"/>
    </i>
    <i>
      <x v="9"/>
    </i>
    <i>
      <x v="2"/>
    </i>
    <i>
      <x v="3"/>
    </i>
    <i>
      <x v="10"/>
    </i>
    <i>
      <x v="14"/>
    </i>
    <i>
      <x v="5"/>
    </i>
    <i>
      <x v="11"/>
    </i>
    <i>
      <x v="4"/>
    </i>
    <i>
      <x v="6"/>
    </i>
    <i>
      <x v="7"/>
    </i>
    <i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Počet bodov" fld="2" baseField="0" baseItem="0" numFmtId="1"/>
    <dataField name="Počet štartov*" fld="3" baseField="0" baseItem="0"/>
  </dataFields>
  <formats count="1">
    <format dxfId="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CA4E20-5805-4477-97EE-328704422767}" name="Kontingenčná tabuľka1" cacheId="1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fieldListSortAscending="1">
  <location ref="A3:B8" firstHeaderRow="1" firstDataRow="1" firstDataCol="1"/>
  <pivotFields count="3">
    <pivotField axis="axisRow" showAll="0" sortType="descending">
      <items count="5">
        <item x="0"/>
        <item x="1"/>
        <item x="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showAll="0"/>
    <pivotField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účet z body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1A3E3-3FCF-430E-9DEA-EC6E19EB5261}">
  <sheetPr codeName="Hárok5"/>
  <dimension ref="A1:T7"/>
  <sheetViews>
    <sheetView zoomScale="70" zoomScaleNormal="70" workbookViewId="0">
      <pane xSplit="1" ySplit="2" topLeftCell="B3" activePane="bottomRight" state="frozen"/>
      <selection activeCell="O3" sqref="O3:O6"/>
      <selection pane="topRight" activeCell="O3" sqref="O3:O6"/>
      <selection pane="bottomLeft" activeCell="O3" sqref="O3:O6"/>
      <selection pane="bottomRight" activeCell="O3" sqref="O3:O6"/>
    </sheetView>
  </sheetViews>
  <sheetFormatPr defaultColWidth="8.77734375" defaultRowHeight="15.6" x14ac:dyDescent="0.3"/>
  <cols>
    <col min="1" max="1" width="20.21875" style="1" customWidth="1"/>
    <col min="2" max="2" width="23.5546875" style="1" customWidth="1"/>
    <col min="3" max="3" width="23.77734375" style="1" customWidth="1"/>
    <col min="4" max="4" width="11.109375" style="11" bestFit="1" customWidth="1"/>
    <col min="5" max="5" width="7.77734375" style="1" bestFit="1" customWidth="1"/>
    <col min="6" max="6" width="11.21875" style="1" bestFit="1" customWidth="1"/>
    <col min="7" max="7" width="5.21875" style="1" bestFit="1" customWidth="1"/>
    <col min="8" max="8" width="8.21875" style="1" bestFit="1" customWidth="1"/>
    <col min="9" max="9" width="11.21875" style="1" bestFit="1" customWidth="1"/>
    <col min="10" max="10" width="5.21875" style="1" bestFit="1" customWidth="1"/>
    <col min="11" max="11" width="6.77734375" style="1" bestFit="1" customWidth="1"/>
    <col min="12" max="12" width="11.21875" style="1" bestFit="1" customWidth="1"/>
    <col min="13" max="13" width="5.21875" style="1" bestFit="1" customWidth="1"/>
    <col min="14" max="14" width="8.21875" style="1" bestFit="1" customWidth="1"/>
    <col min="15" max="15" width="10.77734375" style="1" bestFit="1" customWidth="1"/>
    <col min="16" max="17" width="8.77734375" style="1"/>
    <col min="18" max="18" width="10.77734375" style="1" customWidth="1"/>
    <col min="19" max="16384" width="8.77734375" style="1"/>
  </cols>
  <sheetData>
    <row r="1" spans="1:20" s="2" customFormat="1" x14ac:dyDescent="0.3">
      <c r="A1" s="64" t="s">
        <v>0</v>
      </c>
      <c r="B1" s="60" t="s">
        <v>17</v>
      </c>
      <c r="C1" s="60" t="s">
        <v>1</v>
      </c>
      <c r="D1" s="60" t="s">
        <v>5</v>
      </c>
      <c r="E1" s="57" t="s">
        <v>2</v>
      </c>
      <c r="F1" s="58"/>
      <c r="G1" s="59"/>
      <c r="H1" s="57" t="s">
        <v>6</v>
      </c>
      <c r="I1" s="58"/>
      <c r="J1" s="59"/>
      <c r="K1" s="57" t="s">
        <v>7</v>
      </c>
      <c r="L1" s="58"/>
      <c r="M1" s="59"/>
      <c r="N1" s="60" t="s">
        <v>9</v>
      </c>
      <c r="O1" s="62" t="s">
        <v>8</v>
      </c>
    </row>
    <row r="2" spans="1:20" s="2" customFormat="1" x14ac:dyDescent="0.3">
      <c r="A2" s="65"/>
      <c r="B2" s="66"/>
      <c r="C2" s="61"/>
      <c r="D2" s="61"/>
      <c r="E2" s="9" t="s">
        <v>3</v>
      </c>
      <c r="F2" s="9" t="s">
        <v>10</v>
      </c>
      <c r="G2" s="9" t="s">
        <v>4</v>
      </c>
      <c r="H2" s="9" t="s">
        <v>3</v>
      </c>
      <c r="I2" s="9" t="s">
        <v>10</v>
      </c>
      <c r="J2" s="9" t="s">
        <v>4</v>
      </c>
      <c r="K2" s="9" t="s">
        <v>3</v>
      </c>
      <c r="L2" s="9" t="s">
        <v>10</v>
      </c>
      <c r="M2" s="9" t="s">
        <v>4</v>
      </c>
      <c r="N2" s="61"/>
      <c r="O2" s="63"/>
      <c r="Q2" s="2" t="s">
        <v>13</v>
      </c>
      <c r="R2" s="2" t="s">
        <v>17</v>
      </c>
      <c r="S2" s="2" t="s">
        <v>4</v>
      </c>
      <c r="T2" s="2" t="s">
        <v>16</v>
      </c>
    </row>
    <row r="3" spans="1:20" s="8" customFormat="1" ht="78" x14ac:dyDescent="0.3">
      <c r="A3" s="12" t="s">
        <v>15</v>
      </c>
      <c r="B3" s="13" t="s">
        <v>22</v>
      </c>
      <c r="C3" s="12" t="s">
        <v>20</v>
      </c>
      <c r="D3" s="13" t="s">
        <v>21</v>
      </c>
      <c r="E3" s="7">
        <v>12</v>
      </c>
      <c r="F3" s="7">
        <v>12</v>
      </c>
      <c r="G3" s="7">
        <v>1</v>
      </c>
      <c r="H3" s="7">
        <f>E3</f>
        <v>12</v>
      </c>
      <c r="I3" s="7">
        <v>5</v>
      </c>
      <c r="J3" s="7">
        <v>8</v>
      </c>
      <c r="K3" s="7">
        <f>E3</f>
        <v>12</v>
      </c>
      <c r="L3" s="7">
        <v>9</v>
      </c>
      <c r="M3" s="7">
        <v>4</v>
      </c>
      <c r="N3" s="7">
        <v>20</v>
      </c>
      <c r="O3" s="7">
        <f>G3+J3+M3+N3</f>
        <v>33</v>
      </c>
      <c r="Q3" s="8" t="str">
        <f>A3</f>
        <v>Matúška Miroslav</v>
      </c>
      <c r="R3" s="8" t="str">
        <f t="shared" ref="R3" si="0">B3</f>
        <v>FAVORY XII 6
NEAPOLITANO XI 45
PLUTO XX-19
MAESTOSO XV-8
MAESTOSO XV-6</v>
      </c>
      <c r="S3" s="8">
        <f>O3</f>
        <v>33</v>
      </c>
      <c r="T3" s="8">
        <v>1</v>
      </c>
    </row>
    <row r="4" spans="1:20" s="8" customFormat="1" ht="78" x14ac:dyDescent="0.3">
      <c r="A4" s="12" t="s">
        <v>15</v>
      </c>
      <c r="B4" s="13" t="s">
        <v>22</v>
      </c>
      <c r="C4" s="12" t="s">
        <v>23</v>
      </c>
      <c r="D4" s="13" t="s">
        <v>24</v>
      </c>
      <c r="E4" s="7">
        <v>11</v>
      </c>
      <c r="F4" s="7">
        <v>7</v>
      </c>
      <c r="G4" s="7">
        <v>5</v>
      </c>
      <c r="H4" s="7">
        <f t="shared" ref="H4:H6" si="1">E4</f>
        <v>11</v>
      </c>
      <c r="I4" s="7">
        <v>3</v>
      </c>
      <c r="J4" s="7">
        <v>10</v>
      </c>
      <c r="K4" s="7">
        <f t="shared" ref="K4:K6" si="2">E4</f>
        <v>11</v>
      </c>
      <c r="L4" s="7">
        <v>9</v>
      </c>
      <c r="M4" s="7">
        <v>3</v>
      </c>
      <c r="N4" s="7">
        <v>20</v>
      </c>
      <c r="O4" s="7">
        <f t="shared" ref="O4:O6" si="3">G4+J4+M4+N4</f>
        <v>38</v>
      </c>
      <c r="Q4" s="8" t="str">
        <f t="shared" ref="Q4:Q6" si="4">A4</f>
        <v>Matúška Miroslav</v>
      </c>
      <c r="R4" s="8" t="str">
        <f t="shared" ref="R4:R6" si="5">B4</f>
        <v>FAVORY XII 6
NEAPOLITANO XI 45
PLUTO XX-19
MAESTOSO XV-8
MAESTOSO XV-6</v>
      </c>
      <c r="S4" s="8">
        <f t="shared" ref="S4:S6" si="6">O4</f>
        <v>38</v>
      </c>
      <c r="T4" s="8">
        <v>1</v>
      </c>
    </row>
    <row r="5" spans="1:20" s="8" customFormat="1" ht="78" x14ac:dyDescent="0.3">
      <c r="A5" s="12" t="s">
        <v>15</v>
      </c>
      <c r="B5" s="13" t="s">
        <v>22</v>
      </c>
      <c r="C5" s="12" t="s">
        <v>18</v>
      </c>
      <c r="D5" s="13" t="s">
        <v>21</v>
      </c>
      <c r="E5" s="7">
        <v>4</v>
      </c>
      <c r="F5" s="7">
        <v>3</v>
      </c>
      <c r="G5" s="7">
        <v>3</v>
      </c>
      <c r="H5" s="7">
        <f t="shared" si="1"/>
        <v>4</v>
      </c>
      <c r="I5" s="7">
        <v>2</v>
      </c>
      <c r="J5" s="7">
        <v>5</v>
      </c>
      <c r="K5" s="7">
        <f t="shared" si="2"/>
        <v>4</v>
      </c>
      <c r="L5" s="7">
        <v>2</v>
      </c>
      <c r="M5" s="7">
        <v>5</v>
      </c>
      <c r="N5" s="7">
        <v>20</v>
      </c>
      <c r="O5" s="7">
        <f t="shared" si="3"/>
        <v>33</v>
      </c>
      <c r="Q5" s="8" t="str">
        <f t="shared" si="4"/>
        <v>Matúška Miroslav</v>
      </c>
      <c r="R5" s="8" t="str">
        <f t="shared" si="5"/>
        <v>FAVORY XII 6
NEAPOLITANO XI 45
PLUTO XX-19
MAESTOSO XV-8
MAESTOSO XV-6</v>
      </c>
      <c r="S5" s="8">
        <f t="shared" si="6"/>
        <v>33</v>
      </c>
      <c r="T5" s="8">
        <v>1</v>
      </c>
    </row>
    <row r="6" spans="1:20" s="8" customFormat="1" ht="78" x14ac:dyDescent="0.3">
      <c r="A6" s="12" t="s">
        <v>15</v>
      </c>
      <c r="B6" s="13" t="s">
        <v>22</v>
      </c>
      <c r="C6" s="12" t="s">
        <v>19</v>
      </c>
      <c r="D6" s="13" t="s">
        <v>24</v>
      </c>
      <c r="E6" s="7">
        <v>18</v>
      </c>
      <c r="F6" s="7">
        <v>15</v>
      </c>
      <c r="G6" s="7">
        <v>2</v>
      </c>
      <c r="H6" s="7">
        <f t="shared" si="1"/>
        <v>18</v>
      </c>
      <c r="I6" s="7">
        <v>8</v>
      </c>
      <c r="J6" s="7">
        <v>9</v>
      </c>
      <c r="K6" s="7">
        <f t="shared" si="2"/>
        <v>18</v>
      </c>
      <c r="L6" s="7">
        <v>17</v>
      </c>
      <c r="M6" s="7">
        <v>0</v>
      </c>
      <c r="N6" s="7">
        <v>20</v>
      </c>
      <c r="O6" s="7">
        <f t="shared" si="3"/>
        <v>31</v>
      </c>
      <c r="Q6" s="8" t="str">
        <f t="shared" si="4"/>
        <v>Matúška Miroslav</v>
      </c>
      <c r="R6" s="8" t="str">
        <f t="shared" si="5"/>
        <v>FAVORY XII 6
NEAPOLITANO XI 45
PLUTO XX-19
MAESTOSO XV-8
MAESTOSO XV-6</v>
      </c>
      <c r="S6" s="8">
        <f t="shared" si="6"/>
        <v>31</v>
      </c>
      <c r="T6" s="8">
        <v>1</v>
      </c>
    </row>
    <row r="7" spans="1:20" x14ac:dyDescent="0.3">
      <c r="Q7" s="8"/>
      <c r="R7" s="8"/>
      <c r="S7" s="8"/>
      <c r="T7" s="8"/>
    </row>
  </sheetData>
  <autoFilter ref="A1:T6" xr:uid="{A0D974F2-67D5-48B5-911A-0E44A39762A7}">
    <filterColumn colId="4" showButton="0"/>
    <filterColumn colId="5" showButton="0"/>
    <filterColumn colId="7" showButton="0"/>
    <filterColumn colId="8" showButton="0"/>
    <filterColumn colId="10" showButton="0"/>
    <filterColumn colId="11" showButton="0"/>
  </autoFilter>
  <mergeCells count="9">
    <mergeCell ref="K1:M1"/>
    <mergeCell ref="N1:N2"/>
    <mergeCell ref="O1:O2"/>
    <mergeCell ref="A1:A2"/>
    <mergeCell ref="B1:B2"/>
    <mergeCell ref="C1:C2"/>
    <mergeCell ref="D1:D2"/>
    <mergeCell ref="E1:G1"/>
    <mergeCell ref="H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E85C-C249-4683-9B2A-14ADC5D438E8}">
  <sheetPr codeName="Hárok6"/>
  <dimension ref="A1:D5"/>
  <sheetViews>
    <sheetView workbookViewId="0">
      <selection activeCell="O3" sqref="O3:O6"/>
    </sheetView>
  </sheetViews>
  <sheetFormatPr defaultRowHeight="14.4" x14ac:dyDescent="0.3"/>
  <cols>
    <col min="2" max="2" width="18.77734375" bestFit="1" customWidth="1"/>
    <col min="3" max="3" width="11.6640625" bestFit="1" customWidth="1"/>
    <col min="4" max="4" width="18.6640625" bestFit="1" customWidth="1"/>
  </cols>
  <sheetData>
    <row r="1" spans="1:4" ht="15.6" x14ac:dyDescent="0.3">
      <c r="B1" s="10" t="s">
        <v>26</v>
      </c>
    </row>
    <row r="3" spans="1:4" x14ac:dyDescent="0.3">
      <c r="B3" s="4" t="s">
        <v>11</v>
      </c>
      <c r="C3" t="s">
        <v>14</v>
      </c>
      <c r="D3" t="s">
        <v>25</v>
      </c>
    </row>
    <row r="4" spans="1:4" x14ac:dyDescent="0.3">
      <c r="A4">
        <v>1</v>
      </c>
      <c r="B4" s="5" t="s">
        <v>15</v>
      </c>
      <c r="C4">
        <v>135</v>
      </c>
      <c r="D4">
        <v>4</v>
      </c>
    </row>
    <row r="5" spans="1:4" x14ac:dyDescent="0.3">
      <c r="B5" s="5" t="s">
        <v>12</v>
      </c>
      <c r="C5">
        <v>135</v>
      </c>
      <c r="D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67FC-D74E-45CE-B1D9-82E4F36A81A0}">
  <dimension ref="A1:D11"/>
  <sheetViews>
    <sheetView workbookViewId="0">
      <selection activeCell="B11" sqref="B11"/>
    </sheetView>
  </sheetViews>
  <sheetFormatPr defaultRowHeight="14.4" x14ac:dyDescent="0.3"/>
  <cols>
    <col min="1" max="1" width="5.21875" customWidth="1"/>
    <col min="2" max="2" width="21.6640625" bestFit="1" customWidth="1"/>
    <col min="3" max="3" width="17.88671875" bestFit="1" customWidth="1"/>
    <col min="4" max="4" width="18.77734375" bestFit="1" customWidth="1"/>
    <col min="5" max="6" width="16.77734375" bestFit="1" customWidth="1"/>
  </cols>
  <sheetData>
    <row r="1" spans="1:4" ht="15.6" x14ac:dyDescent="0.3">
      <c r="B1" s="55" t="s">
        <v>98</v>
      </c>
      <c r="C1" s="56"/>
      <c r="D1" s="56"/>
    </row>
    <row r="2" spans="1:4" x14ac:dyDescent="0.3">
      <c r="B2" s="4" t="s">
        <v>11</v>
      </c>
      <c r="C2" t="s">
        <v>100</v>
      </c>
      <c r="D2" t="s">
        <v>101</v>
      </c>
    </row>
    <row r="3" spans="1:4" x14ac:dyDescent="0.3">
      <c r="A3">
        <v>1</v>
      </c>
      <c r="B3" s="5" t="s">
        <v>68</v>
      </c>
      <c r="C3">
        <v>6</v>
      </c>
      <c r="D3">
        <v>3</v>
      </c>
    </row>
    <row r="4" spans="1:4" x14ac:dyDescent="0.3">
      <c r="A4">
        <v>2</v>
      </c>
      <c r="B4" s="5" t="s">
        <v>58</v>
      </c>
      <c r="C4">
        <v>5</v>
      </c>
      <c r="D4">
        <v>3</v>
      </c>
    </row>
    <row r="5" spans="1:4" x14ac:dyDescent="0.3">
      <c r="A5">
        <v>3</v>
      </c>
      <c r="B5" s="5" t="s">
        <v>69</v>
      </c>
      <c r="C5">
        <v>5</v>
      </c>
      <c r="D5">
        <v>2</v>
      </c>
    </row>
    <row r="6" spans="1:4" x14ac:dyDescent="0.3">
      <c r="A6">
        <v>4</v>
      </c>
      <c r="B6" s="5" t="s">
        <v>44</v>
      </c>
      <c r="C6">
        <v>4</v>
      </c>
      <c r="D6">
        <v>1</v>
      </c>
    </row>
    <row r="7" spans="1:4" x14ac:dyDescent="0.3">
      <c r="A7">
        <v>5</v>
      </c>
      <c r="B7" s="5" t="s">
        <v>64</v>
      </c>
      <c r="C7">
        <v>4</v>
      </c>
      <c r="D7">
        <v>1</v>
      </c>
    </row>
    <row r="8" spans="1:4" x14ac:dyDescent="0.3">
      <c r="A8">
        <v>6</v>
      </c>
      <c r="B8" s="5" t="s">
        <v>66</v>
      </c>
      <c r="C8">
        <v>0</v>
      </c>
      <c r="D8">
        <v>1</v>
      </c>
    </row>
    <row r="9" spans="1:4" x14ac:dyDescent="0.3">
      <c r="A9">
        <v>7</v>
      </c>
      <c r="B9" s="5" t="s">
        <v>67</v>
      </c>
      <c r="C9">
        <v>0</v>
      </c>
      <c r="D9">
        <v>1</v>
      </c>
    </row>
    <row r="10" spans="1:4" x14ac:dyDescent="0.3">
      <c r="B10" s="5" t="s">
        <v>12</v>
      </c>
      <c r="C10">
        <v>24</v>
      </c>
      <c r="D10">
        <v>12</v>
      </c>
    </row>
    <row r="11" spans="1:4" x14ac:dyDescent="0.3">
      <c r="B11" s="54" t="s">
        <v>102</v>
      </c>
    </row>
  </sheetData>
  <mergeCells count="1">
    <mergeCell ref="B1:D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F679-270F-4396-A650-A0F2F503A06F}">
  <dimension ref="A1:D17"/>
  <sheetViews>
    <sheetView workbookViewId="0"/>
  </sheetViews>
  <sheetFormatPr defaultRowHeight="14.4" x14ac:dyDescent="0.3"/>
  <cols>
    <col min="1" max="1" width="5.88671875" customWidth="1"/>
    <col min="2" max="2" width="21.6640625" customWidth="1"/>
    <col min="3" max="4" width="18" customWidth="1"/>
  </cols>
  <sheetData>
    <row r="1" spans="1:4" ht="15.6" x14ac:dyDescent="0.3">
      <c r="B1" s="55" t="s">
        <v>99</v>
      </c>
      <c r="C1" s="56"/>
      <c r="D1" s="56"/>
    </row>
    <row r="2" spans="1:4" x14ac:dyDescent="0.3">
      <c r="B2" s="4" t="s">
        <v>11</v>
      </c>
      <c r="C2" t="s">
        <v>100</v>
      </c>
      <c r="D2" t="s">
        <v>101</v>
      </c>
    </row>
    <row r="3" spans="1:4" x14ac:dyDescent="0.3">
      <c r="A3">
        <v>1</v>
      </c>
      <c r="B3" s="5" t="s">
        <v>37</v>
      </c>
      <c r="C3" s="14">
        <v>71</v>
      </c>
      <c r="D3">
        <v>4</v>
      </c>
    </row>
    <row r="4" spans="1:4" x14ac:dyDescent="0.3">
      <c r="A4">
        <v>2</v>
      </c>
      <c r="B4" s="5" t="s">
        <v>104</v>
      </c>
      <c r="C4" s="14">
        <v>61</v>
      </c>
      <c r="D4">
        <v>2</v>
      </c>
    </row>
    <row r="5" spans="1:4" x14ac:dyDescent="0.3">
      <c r="A5">
        <v>3</v>
      </c>
      <c r="B5" s="5" t="s">
        <v>105</v>
      </c>
      <c r="C5" s="14">
        <v>54</v>
      </c>
      <c r="D5">
        <v>2</v>
      </c>
    </row>
    <row r="6" spans="1:4" x14ac:dyDescent="0.3">
      <c r="A6">
        <v>4</v>
      </c>
      <c r="B6" s="5" t="s">
        <v>38</v>
      </c>
      <c r="C6" s="14">
        <v>41</v>
      </c>
      <c r="D6">
        <v>4</v>
      </c>
    </row>
    <row r="7" spans="1:4" x14ac:dyDescent="0.3">
      <c r="A7">
        <v>5</v>
      </c>
      <c r="B7" s="5" t="s">
        <v>40</v>
      </c>
      <c r="C7" s="14">
        <v>35</v>
      </c>
      <c r="D7">
        <v>4</v>
      </c>
    </row>
    <row r="8" spans="1:4" x14ac:dyDescent="0.3">
      <c r="A8">
        <v>6</v>
      </c>
      <c r="B8" s="5" t="s">
        <v>56</v>
      </c>
      <c r="C8" s="14">
        <v>27</v>
      </c>
      <c r="D8">
        <v>3</v>
      </c>
    </row>
    <row r="9" spans="1:4" x14ac:dyDescent="0.3">
      <c r="A9">
        <v>7</v>
      </c>
      <c r="B9" s="5" t="s">
        <v>103</v>
      </c>
      <c r="C9" s="14">
        <v>15</v>
      </c>
      <c r="D9">
        <v>1</v>
      </c>
    </row>
    <row r="10" spans="1:4" x14ac:dyDescent="0.3">
      <c r="A10">
        <v>8</v>
      </c>
      <c r="B10" s="5" t="s">
        <v>41</v>
      </c>
      <c r="C10" s="14">
        <v>15</v>
      </c>
      <c r="D10">
        <v>3</v>
      </c>
    </row>
    <row r="11" spans="1:4" x14ac:dyDescent="0.3">
      <c r="A11">
        <v>9</v>
      </c>
      <c r="B11" s="5" t="s">
        <v>60</v>
      </c>
      <c r="C11" s="14">
        <v>12</v>
      </c>
      <c r="D11">
        <v>2</v>
      </c>
    </row>
    <row r="12" spans="1:4" x14ac:dyDescent="0.3">
      <c r="A12">
        <v>10</v>
      </c>
      <c r="B12" s="5" t="s">
        <v>39</v>
      </c>
      <c r="C12" s="14">
        <v>10</v>
      </c>
      <c r="D12">
        <v>2</v>
      </c>
    </row>
    <row r="13" spans="1:4" x14ac:dyDescent="0.3">
      <c r="A13">
        <v>11</v>
      </c>
      <c r="B13" s="5" t="s">
        <v>42</v>
      </c>
      <c r="C13" s="14">
        <v>7</v>
      </c>
      <c r="D13">
        <v>4</v>
      </c>
    </row>
    <row r="14" spans="1:4" x14ac:dyDescent="0.3">
      <c r="A14">
        <v>12</v>
      </c>
      <c r="B14" s="5" t="s">
        <v>43</v>
      </c>
      <c r="C14" s="14">
        <v>4</v>
      </c>
      <c r="D14">
        <v>3</v>
      </c>
    </row>
    <row r="15" spans="1:4" x14ac:dyDescent="0.3">
      <c r="A15">
        <v>13</v>
      </c>
      <c r="B15" s="5" t="s">
        <v>61</v>
      </c>
      <c r="C15" s="14">
        <v>3</v>
      </c>
      <c r="D15">
        <v>1</v>
      </c>
    </row>
    <row r="16" spans="1:4" x14ac:dyDescent="0.3">
      <c r="B16" s="5" t="s">
        <v>12</v>
      </c>
      <c r="C16" s="14">
        <v>355</v>
      </c>
      <c r="D16">
        <v>35</v>
      </c>
    </row>
    <row r="17" spans="2:2" x14ac:dyDescent="0.3">
      <c r="B17" s="54" t="s">
        <v>102</v>
      </c>
    </row>
  </sheetData>
  <mergeCells count="1">
    <mergeCell ref="B1:D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99E99-42A9-481D-8E78-DAFDFC8FBF37}">
  <sheetPr codeName="Hárok1"/>
  <dimension ref="A1:S14"/>
  <sheetViews>
    <sheetView topLeftCell="B1" zoomScale="96" zoomScaleNormal="96" workbookViewId="0">
      <pane xSplit="2" ySplit="2" topLeftCell="D3" activePane="bottomRight" state="frozen"/>
      <selection activeCell="B1" sqref="B1"/>
      <selection pane="topRight" activeCell="C1" sqref="C1"/>
      <selection pane="bottomLeft" activeCell="B3" sqref="B3"/>
      <selection pane="bottomRight" activeCell="F25" sqref="F25"/>
    </sheetView>
  </sheetViews>
  <sheetFormatPr defaultColWidth="29.88671875" defaultRowHeight="13.8" x14ac:dyDescent="0.3"/>
  <cols>
    <col min="1" max="1" width="6.88671875" style="3" bestFit="1" customWidth="1"/>
    <col min="2" max="2" width="6.88671875" style="3" customWidth="1"/>
    <col min="3" max="3" width="26.109375" style="3" bestFit="1" customWidth="1"/>
    <col min="4" max="4" width="23.44140625" style="3" bestFit="1" customWidth="1"/>
    <col min="5" max="5" width="10.88671875" style="3" bestFit="1" customWidth="1"/>
    <col min="6" max="6" width="5.88671875" style="3" bestFit="1" customWidth="1"/>
    <col min="7" max="7" width="6.77734375" style="3" bestFit="1" customWidth="1"/>
    <col min="8" max="8" width="5.5546875" style="3" bestFit="1" customWidth="1"/>
    <col min="9" max="9" width="5.88671875" style="3" bestFit="1" customWidth="1"/>
    <col min="10" max="10" width="6.77734375" style="3" bestFit="1" customWidth="1"/>
    <col min="11" max="11" width="5.5546875" style="3" bestFit="1" customWidth="1"/>
    <col min="12" max="12" width="5.88671875" style="3" bestFit="1" customWidth="1"/>
    <col min="13" max="13" width="6.77734375" style="3" bestFit="1" customWidth="1"/>
    <col min="14" max="14" width="5.5546875" style="3" bestFit="1" customWidth="1"/>
    <col min="15" max="15" width="8.5546875" style="3" bestFit="1" customWidth="1"/>
    <col min="16" max="16" width="11.109375" style="3" bestFit="1" customWidth="1"/>
    <col min="17" max="17" width="26.109375" style="3" bestFit="1" customWidth="1"/>
    <col min="18" max="18" width="5.5546875" style="3" bestFit="1" customWidth="1"/>
    <col min="19" max="19" width="12.44140625" style="3" bestFit="1" customWidth="1"/>
    <col min="20" max="16384" width="29.88671875" style="3"/>
  </cols>
  <sheetData>
    <row r="1" spans="1:19" s="2" customFormat="1" ht="15.6" x14ac:dyDescent="0.3">
      <c r="A1" s="64" t="s">
        <v>0</v>
      </c>
      <c r="B1" s="36"/>
      <c r="C1" s="60" t="s">
        <v>34</v>
      </c>
      <c r="D1" s="60" t="s">
        <v>1</v>
      </c>
      <c r="E1" s="60" t="s">
        <v>32</v>
      </c>
      <c r="F1" s="57" t="s">
        <v>2</v>
      </c>
      <c r="G1" s="58"/>
      <c r="H1" s="59"/>
      <c r="I1" s="57" t="s">
        <v>6</v>
      </c>
      <c r="J1" s="58"/>
      <c r="K1" s="59"/>
      <c r="L1" s="57" t="s">
        <v>7</v>
      </c>
      <c r="M1" s="58"/>
      <c r="N1" s="59"/>
      <c r="O1" s="60" t="s">
        <v>9</v>
      </c>
      <c r="P1" s="62" t="s">
        <v>8</v>
      </c>
      <c r="Q1" s="2" t="s">
        <v>13</v>
      </c>
      <c r="R1" s="2" t="s">
        <v>4</v>
      </c>
      <c r="S1" s="2" t="s">
        <v>16</v>
      </c>
    </row>
    <row r="2" spans="1:19" s="2" customFormat="1" ht="15.6" x14ac:dyDescent="0.3">
      <c r="A2" s="65"/>
      <c r="B2" s="35"/>
      <c r="C2" s="66"/>
      <c r="D2" s="61"/>
      <c r="E2" s="61"/>
      <c r="F2" s="9" t="s">
        <v>3</v>
      </c>
      <c r="G2" s="9" t="s">
        <v>10</v>
      </c>
      <c r="H2" s="9" t="s">
        <v>4</v>
      </c>
      <c r="I2" s="9" t="s">
        <v>3</v>
      </c>
      <c r="J2" s="9" t="s">
        <v>10</v>
      </c>
      <c r="K2" s="9" t="s">
        <v>4</v>
      </c>
      <c r="L2" s="9" t="s">
        <v>3</v>
      </c>
      <c r="M2" s="9" t="s">
        <v>10</v>
      </c>
      <c r="N2" s="9" t="s">
        <v>4</v>
      </c>
      <c r="O2" s="61"/>
      <c r="P2" s="63"/>
      <c r="Q2" s="2" t="s">
        <v>13</v>
      </c>
      <c r="R2" s="2" t="s">
        <v>4</v>
      </c>
      <c r="S2" s="2" t="s">
        <v>16</v>
      </c>
    </row>
    <row r="3" spans="1:19" s="2" customFormat="1" ht="15.6" x14ac:dyDescent="0.3">
      <c r="A3" s="17"/>
      <c r="B3" s="17"/>
      <c r="C3" s="53" t="s">
        <v>68</v>
      </c>
      <c r="D3" s="19" t="s">
        <v>45</v>
      </c>
      <c r="E3" s="18" t="s">
        <v>35</v>
      </c>
      <c r="F3" s="18"/>
      <c r="G3" s="18"/>
      <c r="H3" s="18">
        <v>0</v>
      </c>
      <c r="I3" s="18">
        <f t="shared" ref="I3:I11" si="0">F3</f>
        <v>0</v>
      </c>
      <c r="J3" s="18"/>
      <c r="K3" s="18">
        <v>0</v>
      </c>
      <c r="L3" s="18">
        <v>5</v>
      </c>
      <c r="M3" s="18">
        <v>2</v>
      </c>
      <c r="N3" s="18">
        <v>6</v>
      </c>
      <c r="O3" s="18">
        <v>0</v>
      </c>
      <c r="P3" s="18">
        <f>H3+K3+N3+O3</f>
        <v>6</v>
      </c>
      <c r="Q3" s="6" t="str">
        <f t="shared" ref="Q3:Q4" si="1">C3</f>
        <v>Emma ŠTEFANIŠINOVÁ</v>
      </c>
      <c r="R3" s="2">
        <f>P3</f>
        <v>6</v>
      </c>
      <c r="S3" s="2">
        <v>1</v>
      </c>
    </row>
    <row r="4" spans="1:19" ht="15.6" x14ac:dyDescent="0.3">
      <c r="A4" s="7"/>
      <c r="B4" s="7"/>
      <c r="C4" s="7" t="s">
        <v>44</v>
      </c>
      <c r="D4" s="19" t="s">
        <v>45</v>
      </c>
      <c r="E4" s="18" t="s">
        <v>35</v>
      </c>
      <c r="F4" s="18"/>
      <c r="G4" s="18"/>
      <c r="H4" s="18">
        <v>0</v>
      </c>
      <c r="I4" s="18">
        <f t="shared" si="0"/>
        <v>0</v>
      </c>
      <c r="J4" s="18"/>
      <c r="K4" s="18">
        <v>0</v>
      </c>
      <c r="L4" s="18">
        <v>5</v>
      </c>
      <c r="M4" s="18">
        <v>3</v>
      </c>
      <c r="N4" s="18">
        <v>4</v>
      </c>
      <c r="O4" s="18">
        <v>0</v>
      </c>
      <c r="P4" s="18">
        <f t="shared" ref="P4:P10" si="2">H4+K4+N4+O4</f>
        <v>4</v>
      </c>
      <c r="Q4" s="6" t="str">
        <f t="shared" si="1"/>
        <v>Romana ŠTEFANIŠINOVÁ</v>
      </c>
      <c r="R4" s="2">
        <f t="shared" ref="R4:R10" si="3">P4</f>
        <v>4</v>
      </c>
      <c r="S4" s="2">
        <v>1</v>
      </c>
    </row>
    <row r="5" spans="1:19" ht="15.6" x14ac:dyDescent="0.3">
      <c r="A5" s="7"/>
      <c r="B5" s="7"/>
      <c r="C5" s="19" t="s">
        <v>69</v>
      </c>
      <c r="D5" s="19" t="s">
        <v>59</v>
      </c>
      <c r="E5" s="18" t="s">
        <v>35</v>
      </c>
      <c r="F5" s="18"/>
      <c r="G5" s="18"/>
      <c r="H5" s="18">
        <v>0</v>
      </c>
      <c r="I5" s="18">
        <f t="shared" si="0"/>
        <v>0</v>
      </c>
      <c r="J5" s="18"/>
      <c r="K5" s="18">
        <v>0</v>
      </c>
      <c r="L5" s="18">
        <v>2</v>
      </c>
      <c r="M5" s="18">
        <v>1</v>
      </c>
      <c r="N5" s="18">
        <v>4</v>
      </c>
      <c r="O5" s="18">
        <v>0</v>
      </c>
      <c r="P5" s="18">
        <f t="shared" si="2"/>
        <v>4</v>
      </c>
      <c r="Q5" s="6" t="str">
        <f>C5</f>
        <v>Kristína Szakál</v>
      </c>
      <c r="R5" s="2">
        <f t="shared" si="3"/>
        <v>4</v>
      </c>
      <c r="S5" s="2">
        <v>1</v>
      </c>
    </row>
    <row r="6" spans="1:19" ht="15.6" x14ac:dyDescent="0.3">
      <c r="A6" s="20"/>
      <c r="B6" s="20"/>
      <c r="C6" s="52" t="s">
        <v>58</v>
      </c>
      <c r="D6" s="19" t="s">
        <v>59</v>
      </c>
      <c r="E6" s="18" t="s">
        <v>35</v>
      </c>
      <c r="F6" s="18"/>
      <c r="G6" s="18"/>
      <c r="H6" s="18">
        <v>0</v>
      </c>
      <c r="I6" s="18">
        <f t="shared" si="0"/>
        <v>0</v>
      </c>
      <c r="J6" s="18"/>
      <c r="K6" s="18">
        <v>0</v>
      </c>
      <c r="L6" s="18">
        <v>2</v>
      </c>
      <c r="M6" s="18">
        <v>2</v>
      </c>
      <c r="N6" s="18">
        <v>1</v>
      </c>
      <c r="O6" s="18">
        <v>0</v>
      </c>
      <c r="P6" s="18">
        <f t="shared" si="2"/>
        <v>1</v>
      </c>
      <c r="Q6" s="6" t="str">
        <f t="shared" ref="Q6:Q11" si="4">C6</f>
        <v>Nina Dobrovodská</v>
      </c>
      <c r="R6" s="2">
        <f t="shared" ref="R6:R7" si="5">P6</f>
        <v>1</v>
      </c>
      <c r="S6" s="2">
        <v>1</v>
      </c>
    </row>
    <row r="7" spans="1:19" ht="15.6" x14ac:dyDescent="0.3">
      <c r="A7" s="7"/>
      <c r="B7" s="7"/>
      <c r="C7" s="53" t="s">
        <v>68</v>
      </c>
      <c r="D7" s="19" t="s">
        <v>65</v>
      </c>
      <c r="E7" s="18" t="s">
        <v>35</v>
      </c>
      <c r="F7" s="18"/>
      <c r="G7" s="18"/>
      <c r="H7" s="18">
        <v>0</v>
      </c>
      <c r="I7" s="18">
        <f t="shared" si="0"/>
        <v>0</v>
      </c>
      <c r="J7" s="18"/>
      <c r="K7" s="18">
        <v>0</v>
      </c>
      <c r="L7" s="18">
        <v>1</v>
      </c>
      <c r="M7" s="18">
        <v>1</v>
      </c>
      <c r="N7" s="18">
        <v>0</v>
      </c>
      <c r="O7" s="18">
        <v>0</v>
      </c>
      <c r="P7" s="18">
        <f t="shared" si="2"/>
        <v>0</v>
      </c>
      <c r="Q7" s="6" t="str">
        <f t="shared" si="4"/>
        <v>Emma ŠTEFANIŠINOVÁ</v>
      </c>
      <c r="R7" s="2">
        <f t="shared" si="5"/>
        <v>0</v>
      </c>
      <c r="S7" s="2">
        <v>1</v>
      </c>
    </row>
    <row r="8" spans="1:19" ht="15.6" x14ac:dyDescent="0.3">
      <c r="A8" s="17"/>
      <c r="B8" s="6"/>
      <c r="C8" s="53" t="s">
        <v>68</v>
      </c>
      <c r="D8" s="19" t="s">
        <v>65</v>
      </c>
      <c r="E8" s="18" t="s">
        <v>35</v>
      </c>
      <c r="F8" s="18"/>
      <c r="G8" s="18"/>
      <c r="H8" s="18">
        <v>0</v>
      </c>
      <c r="I8" s="18">
        <f t="shared" si="0"/>
        <v>0</v>
      </c>
      <c r="J8" s="18"/>
      <c r="K8" s="18">
        <v>0</v>
      </c>
      <c r="L8" s="18">
        <v>1</v>
      </c>
      <c r="M8" s="18">
        <v>1</v>
      </c>
      <c r="N8" s="18">
        <v>0</v>
      </c>
      <c r="O8" s="18">
        <v>0</v>
      </c>
      <c r="P8" s="18">
        <f t="shared" si="2"/>
        <v>0</v>
      </c>
      <c r="Q8" s="6" t="str">
        <f t="shared" si="4"/>
        <v>Emma ŠTEFANIŠINOVÁ</v>
      </c>
      <c r="R8" s="2">
        <f>P8</f>
        <v>0</v>
      </c>
      <c r="S8" s="2">
        <v>1</v>
      </c>
    </row>
    <row r="9" spans="1:19" ht="15.6" x14ac:dyDescent="0.3">
      <c r="A9" s="17"/>
      <c r="B9" s="17"/>
      <c r="C9" s="17" t="s">
        <v>64</v>
      </c>
      <c r="D9" s="19" t="s">
        <v>65</v>
      </c>
      <c r="E9" s="18" t="s">
        <v>35</v>
      </c>
      <c r="F9" s="18"/>
      <c r="G9" s="18"/>
      <c r="H9" s="18">
        <v>0</v>
      </c>
      <c r="I9" s="18">
        <f t="shared" si="0"/>
        <v>0</v>
      </c>
      <c r="J9" s="18"/>
      <c r="K9" s="18">
        <v>0</v>
      </c>
      <c r="L9" s="18">
        <v>2</v>
      </c>
      <c r="M9" s="18">
        <v>1</v>
      </c>
      <c r="N9" s="18">
        <v>4</v>
      </c>
      <c r="O9" s="18">
        <v>0</v>
      </c>
      <c r="P9" s="18">
        <f t="shared" si="2"/>
        <v>4</v>
      </c>
      <c r="Q9" s="6" t="str">
        <f t="shared" si="4"/>
        <v>Dominika HOLEČKOVÁ</v>
      </c>
      <c r="R9" s="2">
        <f t="shared" si="3"/>
        <v>4</v>
      </c>
      <c r="S9" s="2">
        <v>1</v>
      </c>
    </row>
    <row r="10" spans="1:19" ht="16.2" customHeight="1" x14ac:dyDescent="0.3">
      <c r="A10" s="7"/>
      <c r="B10" s="7"/>
      <c r="C10" s="19" t="s">
        <v>66</v>
      </c>
      <c r="D10" s="19" t="s">
        <v>65</v>
      </c>
      <c r="E10" s="18" t="s">
        <v>35</v>
      </c>
      <c r="F10" s="18"/>
      <c r="G10" s="18"/>
      <c r="H10" s="18">
        <v>0</v>
      </c>
      <c r="I10" s="18">
        <f t="shared" si="0"/>
        <v>0</v>
      </c>
      <c r="J10" s="18"/>
      <c r="K10" s="18">
        <v>0</v>
      </c>
      <c r="L10" s="18">
        <v>1</v>
      </c>
      <c r="M10" s="18">
        <v>1</v>
      </c>
      <c r="N10" s="18">
        <v>0</v>
      </c>
      <c r="O10" s="18">
        <v>0</v>
      </c>
      <c r="P10" s="18">
        <f t="shared" si="2"/>
        <v>0</v>
      </c>
      <c r="Q10" s="6" t="str">
        <f t="shared" si="4"/>
        <v>Bystrík HOLEČEK</v>
      </c>
      <c r="R10" s="2">
        <f t="shared" si="3"/>
        <v>0</v>
      </c>
      <c r="S10" s="2">
        <v>1</v>
      </c>
    </row>
    <row r="11" spans="1:19" ht="15.6" x14ac:dyDescent="0.3">
      <c r="A11" s="7"/>
      <c r="B11" s="7"/>
      <c r="C11" s="52" t="s">
        <v>58</v>
      </c>
      <c r="D11" s="19" t="s">
        <v>45</v>
      </c>
      <c r="E11" s="18" t="s">
        <v>35</v>
      </c>
      <c r="F11" s="18"/>
      <c r="G11" s="18"/>
      <c r="H11" s="18">
        <v>0</v>
      </c>
      <c r="I11" s="18">
        <f t="shared" si="0"/>
        <v>0</v>
      </c>
      <c r="J11" s="18"/>
      <c r="K11" s="18">
        <v>0</v>
      </c>
      <c r="L11" s="18">
        <v>5</v>
      </c>
      <c r="M11" s="18">
        <v>0</v>
      </c>
      <c r="N11" s="18">
        <v>0</v>
      </c>
      <c r="O11" s="18">
        <v>0</v>
      </c>
      <c r="P11" s="18">
        <f>H11+K11+N11+O11</f>
        <v>0</v>
      </c>
      <c r="Q11" s="6" t="str">
        <f t="shared" si="4"/>
        <v>Nina Dobrovodská</v>
      </c>
      <c r="R11" s="2">
        <f t="shared" ref="R11" si="6">P11</f>
        <v>0</v>
      </c>
      <c r="S11" s="2">
        <v>1</v>
      </c>
    </row>
    <row r="12" spans="1:19" ht="15.6" x14ac:dyDescent="0.3">
      <c r="A12" s="7"/>
      <c r="B12" s="7"/>
      <c r="C12" s="19" t="s">
        <v>67</v>
      </c>
      <c r="D12" s="19" t="s">
        <v>45</v>
      </c>
      <c r="E12" s="18" t="s">
        <v>35</v>
      </c>
      <c r="F12" s="18"/>
      <c r="G12" s="18"/>
      <c r="H12" s="18">
        <v>0</v>
      </c>
      <c r="I12" s="18">
        <f>F12</f>
        <v>0</v>
      </c>
      <c r="J12" s="18"/>
      <c r="K12" s="18">
        <v>0</v>
      </c>
      <c r="L12" s="18">
        <v>5</v>
      </c>
      <c r="M12" s="18">
        <v>0</v>
      </c>
      <c r="N12" s="18">
        <v>0</v>
      </c>
      <c r="O12" s="18">
        <v>0</v>
      </c>
      <c r="P12" s="18">
        <f>H12+K12+N12+O12</f>
        <v>0</v>
      </c>
      <c r="Q12" s="6" t="str">
        <f>C12</f>
        <v>Miriam Dobrovodská</v>
      </c>
      <c r="R12" s="2">
        <f>P12</f>
        <v>0</v>
      </c>
      <c r="S12" s="2">
        <v>1</v>
      </c>
    </row>
    <row r="13" spans="1:19" ht="15.6" x14ac:dyDescent="0.3">
      <c r="A13" s="7"/>
      <c r="B13" s="7"/>
      <c r="C13" s="19" t="s">
        <v>69</v>
      </c>
      <c r="D13" s="19" t="s">
        <v>59</v>
      </c>
      <c r="E13" s="18" t="s">
        <v>35</v>
      </c>
      <c r="F13" s="18"/>
      <c r="G13" s="18"/>
      <c r="H13" s="18">
        <v>0</v>
      </c>
      <c r="I13" s="18">
        <f>F13</f>
        <v>0</v>
      </c>
      <c r="J13" s="18"/>
      <c r="K13" s="18">
        <v>0</v>
      </c>
      <c r="L13" s="18">
        <v>2</v>
      </c>
      <c r="M13" s="18">
        <v>2</v>
      </c>
      <c r="N13" s="18">
        <v>1</v>
      </c>
      <c r="O13" s="18">
        <v>0</v>
      </c>
      <c r="P13" s="18">
        <f>H13+K13+N13+O13</f>
        <v>1</v>
      </c>
      <c r="Q13" s="6" t="str">
        <f>C13</f>
        <v>Kristína Szakál</v>
      </c>
      <c r="R13" s="2">
        <f>P13</f>
        <v>1</v>
      </c>
      <c r="S13" s="2">
        <v>1</v>
      </c>
    </row>
    <row r="14" spans="1:19" ht="15.6" x14ac:dyDescent="0.3">
      <c r="A14" s="7"/>
      <c r="B14" s="7"/>
      <c r="C14" s="52" t="s">
        <v>58</v>
      </c>
      <c r="D14" s="19" t="s">
        <v>59</v>
      </c>
      <c r="E14" s="18" t="s">
        <v>35</v>
      </c>
      <c r="F14" s="18"/>
      <c r="G14" s="18"/>
      <c r="H14" s="18">
        <v>0</v>
      </c>
      <c r="I14" s="18">
        <f>F14</f>
        <v>0</v>
      </c>
      <c r="J14" s="18"/>
      <c r="K14" s="18">
        <v>0</v>
      </c>
      <c r="L14" s="18">
        <v>2</v>
      </c>
      <c r="M14" s="18">
        <v>1</v>
      </c>
      <c r="N14" s="18">
        <v>4</v>
      </c>
      <c r="O14" s="18">
        <v>0</v>
      </c>
      <c r="P14" s="18">
        <f>H14+K14+N14+O14</f>
        <v>4</v>
      </c>
      <c r="Q14" s="6" t="str">
        <f>C14</f>
        <v>Nina Dobrovodská</v>
      </c>
      <c r="R14" s="2">
        <f>P14</f>
        <v>4</v>
      </c>
      <c r="S14" s="2">
        <v>1</v>
      </c>
    </row>
  </sheetData>
  <mergeCells count="9">
    <mergeCell ref="P1:P2"/>
    <mergeCell ref="F1:H1"/>
    <mergeCell ref="I1:K1"/>
    <mergeCell ref="L1:N1"/>
    <mergeCell ref="A1:A2"/>
    <mergeCell ref="D1:D2"/>
    <mergeCell ref="E1:E2"/>
    <mergeCell ref="C1:C2"/>
    <mergeCell ref="O1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974F2-67D5-48B5-911A-0E44A39762A7}">
  <sheetPr codeName="Hárok3"/>
  <dimension ref="A1:T76"/>
  <sheetViews>
    <sheetView zoomScale="74" zoomScaleNormal="97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N11" sqref="N11"/>
    </sheetView>
  </sheetViews>
  <sheetFormatPr defaultColWidth="8.77734375" defaultRowHeight="15.6" x14ac:dyDescent="0.3"/>
  <cols>
    <col min="1" max="1" width="19.77734375" style="26" customWidth="1"/>
    <col min="2" max="2" width="23.109375" style="26" customWidth="1"/>
    <col min="3" max="3" width="23.77734375" style="26" customWidth="1"/>
    <col min="4" max="4" width="11.109375" style="26" bestFit="1" customWidth="1"/>
    <col min="5" max="5" width="7.77734375" style="26" bestFit="1" customWidth="1"/>
    <col min="6" max="6" width="11.21875" style="26" bestFit="1" customWidth="1"/>
    <col min="7" max="7" width="5.21875" style="26" bestFit="1" customWidth="1"/>
    <col min="8" max="8" width="8.21875" style="26" bestFit="1" customWidth="1"/>
    <col min="9" max="9" width="11.21875" style="26" bestFit="1" customWidth="1"/>
    <col min="10" max="10" width="5.21875" style="26" bestFit="1" customWidth="1"/>
    <col min="11" max="11" width="6.77734375" style="26" bestFit="1" customWidth="1"/>
    <col min="12" max="12" width="11.21875" style="26" bestFit="1" customWidth="1"/>
    <col min="13" max="13" width="5.21875" style="26" bestFit="1" customWidth="1"/>
    <col min="14" max="14" width="8.21875" style="18" bestFit="1" customWidth="1"/>
    <col min="15" max="15" width="10.77734375" style="26" bestFit="1" customWidth="1"/>
    <col min="16" max="16" width="3.77734375" style="26" customWidth="1"/>
    <col min="17" max="17" width="16.33203125" style="26" customWidth="1"/>
    <col min="18" max="18" width="10.77734375" style="26" customWidth="1"/>
    <col min="19" max="16384" width="8.77734375" style="26"/>
  </cols>
  <sheetData>
    <row r="1" spans="1:20" s="22" customFormat="1" ht="15.6" customHeight="1" x14ac:dyDescent="0.3">
      <c r="A1" s="71" t="s">
        <v>0</v>
      </c>
      <c r="B1" s="75" t="s">
        <v>17</v>
      </c>
      <c r="C1" s="73" t="s">
        <v>1</v>
      </c>
      <c r="D1" s="73" t="s">
        <v>5</v>
      </c>
      <c r="E1" s="69" t="s">
        <v>2</v>
      </c>
      <c r="F1" s="70"/>
      <c r="G1" s="70"/>
      <c r="H1" s="69" t="s">
        <v>6</v>
      </c>
      <c r="I1" s="70"/>
      <c r="J1" s="70"/>
      <c r="K1" s="69" t="s">
        <v>7</v>
      </c>
      <c r="L1" s="70"/>
      <c r="M1" s="70"/>
      <c r="N1" s="18" t="s">
        <v>9</v>
      </c>
      <c r="O1" s="67" t="s">
        <v>8</v>
      </c>
    </row>
    <row r="2" spans="1:20" s="22" customFormat="1" x14ac:dyDescent="0.3">
      <c r="A2" s="72"/>
      <c r="B2" s="76"/>
      <c r="C2" s="74"/>
      <c r="D2" s="74"/>
      <c r="E2" s="37" t="s">
        <v>3</v>
      </c>
      <c r="F2" s="37" t="s">
        <v>10</v>
      </c>
      <c r="G2" s="37" t="s">
        <v>4</v>
      </c>
      <c r="H2" s="37" t="s">
        <v>3</v>
      </c>
      <c r="I2" s="37" t="s">
        <v>10</v>
      </c>
      <c r="J2" s="37" t="s">
        <v>4</v>
      </c>
      <c r="K2" s="37" t="s">
        <v>3</v>
      </c>
      <c r="L2" s="37" t="s">
        <v>10</v>
      </c>
      <c r="M2" s="37" t="s">
        <v>4</v>
      </c>
      <c r="N2" s="18"/>
      <c r="O2" s="68"/>
      <c r="Q2" s="22" t="s">
        <v>13</v>
      </c>
      <c r="R2" s="22" t="s">
        <v>17</v>
      </c>
      <c r="S2" s="22" t="s">
        <v>4</v>
      </c>
      <c r="T2" s="22" t="s">
        <v>16</v>
      </c>
    </row>
    <row r="3" spans="1:20" s="24" customFormat="1" x14ac:dyDescent="0.3">
      <c r="A3" s="38" t="s">
        <v>37</v>
      </c>
      <c r="B3" s="19"/>
      <c r="C3" s="19" t="s">
        <v>46</v>
      </c>
      <c r="D3" s="18" t="s">
        <v>36</v>
      </c>
      <c r="E3" s="18"/>
      <c r="F3" s="18"/>
      <c r="G3" s="18">
        <v>0</v>
      </c>
      <c r="H3" s="18">
        <f>E3</f>
        <v>0</v>
      </c>
      <c r="I3" s="18"/>
      <c r="J3" s="18">
        <v>0</v>
      </c>
      <c r="K3" s="18">
        <v>37</v>
      </c>
      <c r="L3" s="18">
        <v>2</v>
      </c>
      <c r="M3" s="18">
        <v>17</v>
      </c>
      <c r="N3" s="18">
        <v>0</v>
      </c>
      <c r="O3" s="39">
        <f>G3+J3+M3+N3</f>
        <v>17</v>
      </c>
      <c r="Q3" s="24" t="str">
        <f>A3</f>
        <v>Imrich VANKÓ</v>
      </c>
      <c r="R3" s="24">
        <f t="shared" ref="Q3:R15" si="0">B3</f>
        <v>0</v>
      </c>
      <c r="S3" s="25">
        <f>O3</f>
        <v>17</v>
      </c>
      <c r="T3" s="24">
        <v>1</v>
      </c>
    </row>
    <row r="4" spans="1:20" s="24" customFormat="1" ht="27.6" x14ac:dyDescent="0.3">
      <c r="A4" s="38" t="s">
        <v>49</v>
      </c>
      <c r="B4" s="42" t="s">
        <v>51</v>
      </c>
      <c r="C4" s="19" t="s">
        <v>53</v>
      </c>
      <c r="D4" s="18" t="s">
        <v>48</v>
      </c>
      <c r="E4" s="18">
        <v>17</v>
      </c>
      <c r="F4" s="18">
        <v>8</v>
      </c>
      <c r="G4" s="18">
        <v>9</v>
      </c>
      <c r="H4" s="18">
        <f t="shared" ref="H4:H15" si="1">E4</f>
        <v>17</v>
      </c>
      <c r="I4" s="18">
        <v>16</v>
      </c>
      <c r="J4" s="18">
        <v>1</v>
      </c>
      <c r="K4" s="21">
        <f t="shared" ref="K4:K15" si="2">E4</f>
        <v>17</v>
      </c>
      <c r="L4" s="18">
        <v>6</v>
      </c>
      <c r="M4" s="18">
        <v>11</v>
      </c>
      <c r="N4" s="18">
        <v>20</v>
      </c>
      <c r="O4" s="39">
        <f t="shared" ref="O4:O15" si="3">G4+J4+M4+N4</f>
        <v>41</v>
      </c>
      <c r="Q4" s="24" t="str">
        <f t="shared" si="0"/>
        <v>Jozef BUCKULIAK</v>
      </c>
      <c r="R4" s="24" t="str">
        <f t="shared" si="0"/>
        <v>POWER ROOS
PRINS V</v>
      </c>
      <c r="S4" s="24">
        <f t="shared" ref="S4:S15" si="4">O4</f>
        <v>41</v>
      </c>
      <c r="T4" s="24">
        <v>1</v>
      </c>
    </row>
    <row r="5" spans="1:20" s="24" customFormat="1" ht="27.6" x14ac:dyDescent="0.3">
      <c r="A5" s="38" t="s">
        <v>50</v>
      </c>
      <c r="B5" s="42" t="s">
        <v>52</v>
      </c>
      <c r="C5" s="19" t="s">
        <v>53</v>
      </c>
      <c r="D5" s="18" t="s">
        <v>48</v>
      </c>
      <c r="E5" s="18">
        <v>17</v>
      </c>
      <c r="F5" s="18">
        <v>16</v>
      </c>
      <c r="G5" s="18">
        <v>1</v>
      </c>
      <c r="H5" s="18">
        <f t="shared" si="1"/>
        <v>17</v>
      </c>
      <c r="I5" s="18">
        <v>11</v>
      </c>
      <c r="J5" s="18">
        <v>6</v>
      </c>
      <c r="K5" s="21">
        <f t="shared" si="2"/>
        <v>17</v>
      </c>
      <c r="L5" s="18">
        <v>10</v>
      </c>
      <c r="M5" s="18">
        <v>7</v>
      </c>
      <c r="N5" s="18">
        <v>20</v>
      </c>
      <c r="O5" s="39">
        <f t="shared" si="3"/>
        <v>34</v>
      </c>
      <c r="Q5" s="24" t="str">
        <f t="shared" si="0"/>
        <v>Miroslav MATUSKA</v>
      </c>
      <c r="R5" s="24" t="str">
        <f t="shared" si="0"/>
        <v>CONVERSANO XIII-68
PLUTO XXI-18</v>
      </c>
      <c r="S5" s="24">
        <f t="shared" si="4"/>
        <v>34</v>
      </c>
      <c r="T5" s="24">
        <v>1</v>
      </c>
    </row>
    <row r="6" spans="1:20" s="24" customFormat="1" ht="27.6" x14ac:dyDescent="0.3">
      <c r="A6" s="38" t="s">
        <v>49</v>
      </c>
      <c r="B6" s="42" t="s">
        <v>51</v>
      </c>
      <c r="C6" s="19" t="s">
        <v>54</v>
      </c>
      <c r="D6" s="18" t="s">
        <v>48</v>
      </c>
      <c r="E6" s="18">
        <v>33</v>
      </c>
      <c r="F6" s="18">
        <v>29</v>
      </c>
      <c r="G6" s="18">
        <v>0</v>
      </c>
      <c r="H6" s="18">
        <f t="shared" si="1"/>
        <v>33</v>
      </c>
      <c r="I6" s="18">
        <v>28</v>
      </c>
      <c r="J6" s="18">
        <v>0</v>
      </c>
      <c r="K6" s="21">
        <f t="shared" si="2"/>
        <v>33</v>
      </c>
      <c r="L6" s="18">
        <v>22</v>
      </c>
      <c r="M6" s="18">
        <v>0</v>
      </c>
      <c r="N6" s="18">
        <v>20</v>
      </c>
      <c r="O6" s="39">
        <f t="shared" si="3"/>
        <v>20</v>
      </c>
      <c r="Q6" s="24" t="str">
        <f t="shared" si="0"/>
        <v>Jozef BUCKULIAK</v>
      </c>
      <c r="R6" s="24" t="str">
        <f t="shared" si="0"/>
        <v>POWER ROOS
PRINS V</v>
      </c>
      <c r="S6" s="24">
        <f t="shared" si="4"/>
        <v>20</v>
      </c>
      <c r="T6" s="24">
        <v>1</v>
      </c>
    </row>
    <row r="7" spans="1:20" s="24" customFormat="1" ht="27.6" x14ac:dyDescent="0.3">
      <c r="A7" s="38" t="s">
        <v>50</v>
      </c>
      <c r="B7" s="42" t="s">
        <v>52</v>
      </c>
      <c r="C7" s="19" t="s">
        <v>54</v>
      </c>
      <c r="D7" s="18" t="s">
        <v>48</v>
      </c>
      <c r="E7" s="18">
        <v>33</v>
      </c>
      <c r="F7" s="18">
        <v>28</v>
      </c>
      <c r="G7" s="18">
        <v>0</v>
      </c>
      <c r="H7" s="18">
        <f t="shared" si="1"/>
        <v>33</v>
      </c>
      <c r="I7" s="18">
        <v>20</v>
      </c>
      <c r="J7" s="18">
        <v>0</v>
      </c>
      <c r="K7" s="21">
        <f t="shared" si="2"/>
        <v>33</v>
      </c>
      <c r="L7" s="18">
        <v>31</v>
      </c>
      <c r="M7" s="18">
        <v>0</v>
      </c>
      <c r="N7" s="18">
        <v>20</v>
      </c>
      <c r="O7" s="39">
        <f t="shared" si="3"/>
        <v>20</v>
      </c>
      <c r="Q7" s="24" t="str">
        <f t="shared" si="0"/>
        <v>Miroslav MATUSKA</v>
      </c>
      <c r="R7" s="24" t="str">
        <f t="shared" si="0"/>
        <v>CONVERSANO XIII-68
PLUTO XXI-18</v>
      </c>
      <c r="S7" s="24">
        <f t="shared" si="4"/>
        <v>20</v>
      </c>
      <c r="T7" s="24">
        <v>1</v>
      </c>
    </row>
    <row r="8" spans="1:20" s="24" customFormat="1" x14ac:dyDescent="0.3">
      <c r="A8" s="41" t="s">
        <v>56</v>
      </c>
      <c r="B8" s="19"/>
      <c r="C8" s="43" t="s">
        <v>72</v>
      </c>
      <c r="D8" s="18" t="s">
        <v>36</v>
      </c>
      <c r="E8" s="18"/>
      <c r="F8" s="18"/>
      <c r="G8" s="18">
        <v>0</v>
      </c>
      <c r="H8" s="18">
        <f t="shared" si="1"/>
        <v>0</v>
      </c>
      <c r="I8" s="18"/>
      <c r="J8" s="18">
        <v>0</v>
      </c>
      <c r="K8" s="21">
        <v>38</v>
      </c>
      <c r="L8" s="18">
        <v>13</v>
      </c>
      <c r="M8" s="18">
        <v>4</v>
      </c>
      <c r="N8" s="18">
        <v>0</v>
      </c>
      <c r="O8" s="39">
        <f t="shared" si="3"/>
        <v>4</v>
      </c>
      <c r="Q8" s="24" t="str">
        <f t="shared" si="0"/>
        <v>Ladislav GASPAROVICS</v>
      </c>
      <c r="R8" s="24">
        <f t="shared" si="0"/>
        <v>0</v>
      </c>
      <c r="S8" s="24">
        <f t="shared" si="4"/>
        <v>4</v>
      </c>
      <c r="T8" s="24">
        <v>1</v>
      </c>
    </row>
    <row r="9" spans="1:20" s="24" customFormat="1" x14ac:dyDescent="0.3">
      <c r="A9" s="41" t="s">
        <v>56</v>
      </c>
      <c r="B9" s="19"/>
      <c r="C9" s="21" t="s">
        <v>77</v>
      </c>
      <c r="D9" s="18" t="s">
        <v>36</v>
      </c>
      <c r="E9" s="18"/>
      <c r="F9" s="18"/>
      <c r="G9" s="18">
        <v>0</v>
      </c>
      <c r="H9" s="18">
        <f t="shared" si="1"/>
        <v>0</v>
      </c>
      <c r="I9" s="18"/>
      <c r="J9" s="18">
        <v>0</v>
      </c>
      <c r="K9" s="21">
        <v>14</v>
      </c>
      <c r="L9" s="18">
        <v>4</v>
      </c>
      <c r="M9" s="18">
        <v>11</v>
      </c>
      <c r="N9" s="18">
        <v>0</v>
      </c>
      <c r="O9" s="39">
        <f t="shared" si="3"/>
        <v>11</v>
      </c>
      <c r="Q9" s="24" t="str">
        <f t="shared" si="0"/>
        <v>Ladislav GASPAROVICS</v>
      </c>
      <c r="R9" s="24">
        <f t="shared" si="0"/>
        <v>0</v>
      </c>
      <c r="S9" s="24">
        <f t="shared" si="4"/>
        <v>11</v>
      </c>
      <c r="T9" s="24">
        <v>1</v>
      </c>
    </row>
    <row r="10" spans="1:20" s="24" customFormat="1" x14ac:dyDescent="0.3">
      <c r="A10" s="41" t="s">
        <v>95</v>
      </c>
      <c r="B10" s="19"/>
      <c r="C10" s="19" t="s">
        <v>97</v>
      </c>
      <c r="D10" s="18" t="s">
        <v>96</v>
      </c>
      <c r="E10" s="18">
        <v>34</v>
      </c>
      <c r="F10" s="18">
        <v>34</v>
      </c>
      <c r="G10" s="18">
        <v>0</v>
      </c>
      <c r="H10" s="18">
        <f t="shared" si="1"/>
        <v>34</v>
      </c>
      <c r="I10" s="18">
        <v>30</v>
      </c>
      <c r="J10" s="18">
        <v>0</v>
      </c>
      <c r="K10" s="21">
        <f t="shared" si="2"/>
        <v>34</v>
      </c>
      <c r="L10" s="18">
        <v>34</v>
      </c>
      <c r="M10" s="18">
        <v>0</v>
      </c>
      <c r="N10" s="18">
        <v>15</v>
      </c>
      <c r="O10" s="39">
        <f t="shared" si="3"/>
        <v>15</v>
      </c>
      <c r="Q10" s="24" t="str">
        <f t="shared" si="0"/>
        <v>András GASPARIK</v>
      </c>
      <c r="R10" s="24">
        <f t="shared" si="0"/>
        <v>0</v>
      </c>
      <c r="S10" s="24">
        <f t="shared" si="4"/>
        <v>15</v>
      </c>
      <c r="T10" s="24">
        <v>1</v>
      </c>
    </row>
    <row r="11" spans="1:20" s="24" customFormat="1" x14ac:dyDescent="0.3">
      <c r="A11" s="38"/>
      <c r="B11" s="19"/>
      <c r="C11" s="19"/>
      <c r="D11" s="18"/>
      <c r="E11" s="18"/>
      <c r="F11" s="18"/>
      <c r="G11" s="18">
        <v>0</v>
      </c>
      <c r="H11" s="18">
        <f t="shared" si="1"/>
        <v>0</v>
      </c>
      <c r="I11" s="18"/>
      <c r="J11" s="18">
        <v>0</v>
      </c>
      <c r="K11" s="21">
        <f t="shared" si="2"/>
        <v>0</v>
      </c>
      <c r="L11" s="18"/>
      <c r="M11" s="18">
        <v>0</v>
      </c>
      <c r="N11" s="18">
        <v>0</v>
      </c>
      <c r="O11" s="39">
        <f t="shared" si="3"/>
        <v>0</v>
      </c>
      <c r="Q11" s="24">
        <f t="shared" si="0"/>
        <v>0</v>
      </c>
      <c r="R11" s="24">
        <f t="shared" si="0"/>
        <v>0</v>
      </c>
      <c r="S11" s="24">
        <f t="shared" si="4"/>
        <v>0</v>
      </c>
    </row>
    <row r="12" spans="1:20" s="24" customFormat="1" x14ac:dyDescent="0.3">
      <c r="A12" s="38"/>
      <c r="B12" s="19"/>
      <c r="C12" s="19"/>
      <c r="D12" s="18"/>
      <c r="E12" s="18"/>
      <c r="F12" s="18"/>
      <c r="G12" s="18">
        <v>0</v>
      </c>
      <c r="H12" s="18">
        <f t="shared" si="1"/>
        <v>0</v>
      </c>
      <c r="I12" s="18"/>
      <c r="J12" s="18">
        <v>0</v>
      </c>
      <c r="K12" s="21">
        <f t="shared" si="2"/>
        <v>0</v>
      </c>
      <c r="L12" s="18"/>
      <c r="M12" s="18">
        <v>0</v>
      </c>
      <c r="N12" s="18">
        <v>0</v>
      </c>
      <c r="O12" s="39">
        <f t="shared" si="3"/>
        <v>0</v>
      </c>
      <c r="Q12" s="24">
        <f t="shared" si="0"/>
        <v>0</v>
      </c>
      <c r="R12" s="24">
        <f t="shared" si="0"/>
        <v>0</v>
      </c>
      <c r="S12" s="24">
        <f t="shared" si="4"/>
        <v>0</v>
      </c>
    </row>
    <row r="13" spans="1:20" s="24" customFormat="1" x14ac:dyDescent="0.3">
      <c r="A13" s="38"/>
      <c r="B13" s="19"/>
      <c r="C13" s="19"/>
      <c r="D13" s="18"/>
      <c r="E13" s="18"/>
      <c r="F13" s="18"/>
      <c r="G13" s="18">
        <v>0</v>
      </c>
      <c r="H13" s="18">
        <f t="shared" si="1"/>
        <v>0</v>
      </c>
      <c r="I13" s="18"/>
      <c r="J13" s="18">
        <v>0</v>
      </c>
      <c r="K13" s="21">
        <f t="shared" si="2"/>
        <v>0</v>
      </c>
      <c r="L13" s="18"/>
      <c r="M13" s="18">
        <v>0</v>
      </c>
      <c r="N13" s="18">
        <v>0</v>
      </c>
      <c r="O13" s="39">
        <f t="shared" si="3"/>
        <v>0</v>
      </c>
      <c r="Q13" s="24">
        <f t="shared" si="0"/>
        <v>0</v>
      </c>
      <c r="R13" s="24">
        <f t="shared" si="0"/>
        <v>0</v>
      </c>
      <c r="S13" s="24">
        <f t="shared" si="4"/>
        <v>0</v>
      </c>
    </row>
    <row r="14" spans="1:20" s="24" customFormat="1" x14ac:dyDescent="0.3">
      <c r="A14" s="38"/>
      <c r="B14" s="19"/>
      <c r="C14" s="19"/>
      <c r="D14" s="18"/>
      <c r="E14" s="18"/>
      <c r="F14" s="18"/>
      <c r="G14" s="18">
        <v>0</v>
      </c>
      <c r="H14" s="18">
        <f t="shared" si="1"/>
        <v>0</v>
      </c>
      <c r="I14" s="18"/>
      <c r="J14" s="18">
        <v>0</v>
      </c>
      <c r="K14" s="21">
        <f t="shared" si="2"/>
        <v>0</v>
      </c>
      <c r="L14" s="18"/>
      <c r="M14" s="18">
        <v>0</v>
      </c>
      <c r="N14" s="18">
        <v>0</v>
      </c>
      <c r="O14" s="39">
        <f t="shared" si="3"/>
        <v>0</v>
      </c>
      <c r="Q14" s="24">
        <f t="shared" si="0"/>
        <v>0</v>
      </c>
      <c r="R14" s="24">
        <f t="shared" si="0"/>
        <v>0</v>
      </c>
      <c r="S14" s="24">
        <f t="shared" si="4"/>
        <v>0</v>
      </c>
    </row>
    <row r="15" spans="1:20" s="24" customFormat="1" x14ac:dyDescent="0.3">
      <c r="A15" s="38"/>
      <c r="B15" s="19"/>
      <c r="C15" s="19"/>
      <c r="D15" s="18"/>
      <c r="E15" s="18"/>
      <c r="F15" s="18"/>
      <c r="G15" s="18">
        <v>0</v>
      </c>
      <c r="H15" s="18">
        <f t="shared" si="1"/>
        <v>0</v>
      </c>
      <c r="I15" s="18"/>
      <c r="J15" s="18">
        <v>0</v>
      </c>
      <c r="K15" s="21">
        <f t="shared" si="2"/>
        <v>0</v>
      </c>
      <c r="L15" s="18"/>
      <c r="M15" s="18">
        <v>0</v>
      </c>
      <c r="N15" s="18">
        <v>0</v>
      </c>
      <c r="O15" s="39">
        <f t="shared" si="3"/>
        <v>0</v>
      </c>
      <c r="Q15" s="24">
        <f t="shared" si="0"/>
        <v>0</v>
      </c>
      <c r="R15" s="24">
        <f t="shared" si="0"/>
        <v>0</v>
      </c>
      <c r="S15" s="24">
        <f t="shared" si="4"/>
        <v>0</v>
      </c>
    </row>
    <row r="16" spans="1:20" s="24" customFormat="1" x14ac:dyDescent="0.3">
      <c r="A16" s="38"/>
      <c r="B16" s="19"/>
      <c r="C16" s="19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39"/>
      <c r="Q16" s="24">
        <f t="shared" ref="Q16:Q17" si="5">A16</f>
        <v>0</v>
      </c>
      <c r="R16" s="24">
        <f t="shared" ref="R16:R17" si="6">B16</f>
        <v>0</v>
      </c>
      <c r="S16" s="24">
        <f t="shared" ref="S16:S17" si="7">O16</f>
        <v>0</v>
      </c>
    </row>
    <row r="17" spans="1:20" s="24" customFormat="1" x14ac:dyDescent="0.3">
      <c r="A17" s="38" t="s">
        <v>38</v>
      </c>
      <c r="B17" s="19"/>
      <c r="C17" s="19" t="s">
        <v>45</v>
      </c>
      <c r="D17" s="18" t="s">
        <v>36</v>
      </c>
      <c r="E17" s="18"/>
      <c r="F17" s="18"/>
      <c r="G17" s="18">
        <v>0</v>
      </c>
      <c r="H17" s="18">
        <f t="shared" ref="H17:H22" si="8">E17</f>
        <v>0</v>
      </c>
      <c r="I17" s="18"/>
      <c r="J17" s="18">
        <v>0</v>
      </c>
      <c r="K17" s="18">
        <v>15</v>
      </c>
      <c r="L17" s="18">
        <v>6</v>
      </c>
      <c r="M17" s="18">
        <v>10</v>
      </c>
      <c r="N17" s="18">
        <v>0</v>
      </c>
      <c r="O17" s="39">
        <f t="shared" ref="O17:O21" si="9">G17+J17+M17+N17</f>
        <v>10</v>
      </c>
      <c r="Q17" s="24" t="str">
        <f t="shared" si="5"/>
        <v>Chiara GASPAROVICS</v>
      </c>
      <c r="R17" s="24">
        <f t="shared" si="6"/>
        <v>0</v>
      </c>
      <c r="S17" s="24">
        <f t="shared" si="7"/>
        <v>10</v>
      </c>
      <c r="T17" s="24">
        <v>1</v>
      </c>
    </row>
    <row r="18" spans="1:20" s="24" customFormat="1" x14ac:dyDescent="0.3">
      <c r="A18" s="38" t="s">
        <v>40</v>
      </c>
      <c r="B18" s="19"/>
      <c r="C18" s="19" t="s">
        <v>45</v>
      </c>
      <c r="D18" s="18" t="s">
        <v>36</v>
      </c>
      <c r="E18" s="18"/>
      <c r="F18" s="18"/>
      <c r="G18" s="18">
        <v>0</v>
      </c>
      <c r="H18" s="18">
        <f t="shared" si="8"/>
        <v>0</v>
      </c>
      <c r="I18" s="18"/>
      <c r="J18" s="18">
        <v>0</v>
      </c>
      <c r="K18" s="18">
        <v>15</v>
      </c>
      <c r="L18" s="18">
        <v>7</v>
      </c>
      <c r="M18" s="18">
        <v>9</v>
      </c>
      <c r="N18" s="18">
        <v>0</v>
      </c>
      <c r="O18" s="39">
        <f t="shared" si="9"/>
        <v>9</v>
      </c>
      <c r="Q18" s="24" t="str">
        <f t="shared" ref="Q18:Q31" si="10">A18</f>
        <v>Szilard BALLA</v>
      </c>
      <c r="R18" s="24">
        <f t="shared" ref="R18:R30" si="11">B18</f>
        <v>0</v>
      </c>
      <c r="S18" s="24">
        <f t="shared" ref="S18:S30" si="12">O18</f>
        <v>9</v>
      </c>
      <c r="T18" s="24">
        <v>1</v>
      </c>
    </row>
    <row r="19" spans="1:20" s="24" customFormat="1" x14ac:dyDescent="0.3">
      <c r="A19" s="38" t="s">
        <v>39</v>
      </c>
      <c r="B19" s="19"/>
      <c r="C19" s="19" t="s">
        <v>45</v>
      </c>
      <c r="D19" s="18" t="s">
        <v>36</v>
      </c>
      <c r="E19" s="18"/>
      <c r="F19" s="18"/>
      <c r="G19" s="18">
        <v>0</v>
      </c>
      <c r="H19" s="18">
        <f t="shared" si="8"/>
        <v>0</v>
      </c>
      <c r="I19" s="18"/>
      <c r="J19" s="18">
        <v>0</v>
      </c>
      <c r="K19" s="18">
        <v>15</v>
      </c>
      <c r="L19" s="18">
        <v>9</v>
      </c>
      <c r="M19" s="18">
        <v>6</v>
      </c>
      <c r="N19" s="18">
        <v>0</v>
      </c>
      <c r="O19" s="39">
        <f t="shared" si="9"/>
        <v>6</v>
      </c>
      <c r="Q19" s="24" t="str">
        <f t="shared" ref="Q19:Q22" si="13">A19</f>
        <v>Ján KOLOZSI</v>
      </c>
      <c r="R19" s="24">
        <f t="shared" ref="R19:R22" si="14">B19</f>
        <v>0</v>
      </c>
      <c r="S19" s="24">
        <f t="shared" ref="S19:S22" si="15">O19</f>
        <v>6</v>
      </c>
      <c r="T19" s="24">
        <v>1</v>
      </c>
    </row>
    <row r="20" spans="1:20" s="24" customFormat="1" x14ac:dyDescent="0.3">
      <c r="A20" s="40" t="s">
        <v>41</v>
      </c>
      <c r="B20" s="17"/>
      <c r="C20" s="19" t="s">
        <v>45</v>
      </c>
      <c r="D20" s="18" t="s">
        <v>36</v>
      </c>
      <c r="E20" s="18"/>
      <c r="F20" s="18"/>
      <c r="G20" s="18">
        <v>0</v>
      </c>
      <c r="H20" s="18">
        <f t="shared" si="8"/>
        <v>0</v>
      </c>
      <c r="I20" s="18"/>
      <c r="J20" s="18">
        <v>0</v>
      </c>
      <c r="K20" s="18">
        <v>15</v>
      </c>
      <c r="L20" s="18">
        <v>11</v>
      </c>
      <c r="M20" s="18">
        <v>4</v>
      </c>
      <c r="N20" s="18">
        <v>0</v>
      </c>
      <c r="O20" s="39">
        <f t="shared" si="9"/>
        <v>4</v>
      </c>
      <c r="Q20" s="24" t="str">
        <f t="shared" si="13"/>
        <v>Ladislav SÁRKÁNY</v>
      </c>
      <c r="R20" s="24">
        <f t="shared" si="14"/>
        <v>0</v>
      </c>
      <c r="S20" s="24">
        <f t="shared" si="15"/>
        <v>4</v>
      </c>
      <c r="T20" s="24">
        <v>1</v>
      </c>
    </row>
    <row r="21" spans="1:20" s="24" customFormat="1" x14ac:dyDescent="0.3">
      <c r="A21" s="38" t="s">
        <v>42</v>
      </c>
      <c r="B21" s="19"/>
      <c r="C21" s="19" t="s">
        <v>45</v>
      </c>
      <c r="D21" s="18" t="s">
        <v>36</v>
      </c>
      <c r="E21" s="18"/>
      <c r="F21" s="18"/>
      <c r="G21" s="18">
        <v>0</v>
      </c>
      <c r="H21" s="18">
        <f t="shared" si="8"/>
        <v>0</v>
      </c>
      <c r="I21" s="18"/>
      <c r="J21" s="18">
        <v>0</v>
      </c>
      <c r="K21" s="18">
        <v>15</v>
      </c>
      <c r="L21" s="18">
        <v>13</v>
      </c>
      <c r="M21" s="18">
        <v>2</v>
      </c>
      <c r="N21" s="18">
        <v>0</v>
      </c>
      <c r="O21" s="39">
        <f t="shared" si="9"/>
        <v>2</v>
      </c>
      <c r="Q21" s="24" t="str">
        <f t="shared" si="13"/>
        <v>Ján KRÁLIK</v>
      </c>
      <c r="R21" s="24">
        <f t="shared" si="14"/>
        <v>0</v>
      </c>
      <c r="S21" s="24">
        <f t="shared" si="15"/>
        <v>2</v>
      </c>
      <c r="T21" s="24">
        <v>1</v>
      </c>
    </row>
    <row r="22" spans="1:20" s="24" customFormat="1" x14ac:dyDescent="0.3">
      <c r="A22" s="38" t="s">
        <v>43</v>
      </c>
      <c r="B22" s="19"/>
      <c r="C22" s="19" t="s">
        <v>45</v>
      </c>
      <c r="D22" s="18" t="s">
        <v>36</v>
      </c>
      <c r="E22" s="18"/>
      <c r="F22" s="18"/>
      <c r="G22" s="18">
        <v>0</v>
      </c>
      <c r="H22" s="18">
        <f t="shared" si="8"/>
        <v>0</v>
      </c>
      <c r="I22" s="18"/>
      <c r="J22" s="18">
        <v>0</v>
      </c>
      <c r="K22" s="18">
        <v>15</v>
      </c>
      <c r="L22" s="18">
        <v>14</v>
      </c>
      <c r="M22" s="18">
        <v>1</v>
      </c>
      <c r="N22" s="18">
        <v>0</v>
      </c>
      <c r="O22" s="39">
        <f>G22+J22+M22+N22</f>
        <v>1</v>
      </c>
      <c r="Q22" s="24" t="str">
        <f t="shared" si="13"/>
        <v>Ádám TELEKES</v>
      </c>
      <c r="R22" s="24">
        <f t="shared" si="14"/>
        <v>0</v>
      </c>
      <c r="S22" s="24">
        <f t="shared" si="15"/>
        <v>1</v>
      </c>
      <c r="T22" s="24">
        <v>1</v>
      </c>
    </row>
    <row r="23" spans="1:20" s="24" customFormat="1" x14ac:dyDescent="0.3">
      <c r="A23" s="38" t="s">
        <v>37</v>
      </c>
      <c r="B23" s="19"/>
      <c r="C23" s="19" t="s">
        <v>55</v>
      </c>
      <c r="D23" s="18" t="s">
        <v>36</v>
      </c>
      <c r="E23" s="18"/>
      <c r="F23" s="18"/>
      <c r="G23" s="18">
        <v>0</v>
      </c>
      <c r="H23" s="18">
        <f>E23</f>
        <v>0</v>
      </c>
      <c r="I23" s="18"/>
      <c r="J23" s="18">
        <v>0</v>
      </c>
      <c r="K23" s="18">
        <v>21</v>
      </c>
      <c r="L23" s="18">
        <v>1</v>
      </c>
      <c r="M23" s="18">
        <v>20</v>
      </c>
      <c r="N23" s="18">
        <v>0</v>
      </c>
      <c r="O23" s="39">
        <f>G23+J23+M23+N23</f>
        <v>20</v>
      </c>
      <c r="Q23" s="24" t="str">
        <f t="shared" ref="Q23" si="16">A23</f>
        <v>Imrich VANKÓ</v>
      </c>
      <c r="R23" s="24">
        <f t="shared" ref="R23" si="17">B23</f>
        <v>0</v>
      </c>
      <c r="S23" s="24">
        <f t="shared" ref="S23" si="18">O23</f>
        <v>20</v>
      </c>
      <c r="T23" s="24">
        <v>1</v>
      </c>
    </row>
    <row r="24" spans="1:20" s="24" customFormat="1" x14ac:dyDescent="0.3">
      <c r="A24" s="41" t="s">
        <v>56</v>
      </c>
      <c r="B24" s="19"/>
      <c r="C24" s="19" t="s">
        <v>55</v>
      </c>
      <c r="D24" s="18" t="s">
        <v>36</v>
      </c>
      <c r="E24" s="18"/>
      <c r="F24" s="18"/>
      <c r="G24" s="18">
        <v>0</v>
      </c>
      <c r="H24" s="18">
        <f>E24</f>
        <v>0</v>
      </c>
      <c r="I24" s="18"/>
      <c r="J24" s="18">
        <v>0</v>
      </c>
      <c r="K24" s="18">
        <v>21</v>
      </c>
      <c r="L24" s="18">
        <v>5</v>
      </c>
      <c r="M24" s="18">
        <v>12</v>
      </c>
      <c r="N24" s="18">
        <v>0</v>
      </c>
      <c r="O24" s="39">
        <f>G24+J24+M24+N24</f>
        <v>12</v>
      </c>
      <c r="Q24" s="24" t="str">
        <f t="shared" si="10"/>
        <v>Ladislav GASPAROVICS</v>
      </c>
      <c r="R24" s="24">
        <f t="shared" ref="R24:R26" si="19">B24</f>
        <v>0</v>
      </c>
      <c r="S24" s="24">
        <f t="shared" ref="S24:S26" si="20">O24</f>
        <v>12</v>
      </c>
      <c r="T24" s="24">
        <v>1</v>
      </c>
    </row>
    <row r="25" spans="1:20" s="24" customFormat="1" x14ac:dyDescent="0.3">
      <c r="A25" s="38" t="s">
        <v>37</v>
      </c>
      <c r="B25" s="31"/>
      <c r="C25" s="21" t="s">
        <v>57</v>
      </c>
      <c r="D25" s="18" t="s">
        <v>36</v>
      </c>
      <c r="E25" s="21"/>
      <c r="F25" s="21"/>
      <c r="G25" s="21">
        <v>0</v>
      </c>
      <c r="H25" s="21">
        <f t="shared" ref="H25:H53" si="21">E25</f>
        <v>0</v>
      </c>
      <c r="I25" s="21"/>
      <c r="J25" s="21">
        <v>0</v>
      </c>
      <c r="K25" s="18">
        <v>16</v>
      </c>
      <c r="L25" s="18">
        <v>2</v>
      </c>
      <c r="M25" s="21">
        <v>17</v>
      </c>
      <c r="N25" s="18">
        <v>0</v>
      </c>
      <c r="O25" s="39">
        <f t="shared" ref="O25:O26" si="22">M25</f>
        <v>17</v>
      </c>
      <c r="Q25" s="24" t="str">
        <f t="shared" si="10"/>
        <v>Imrich VANKÓ</v>
      </c>
      <c r="R25" s="24">
        <f t="shared" si="19"/>
        <v>0</v>
      </c>
      <c r="S25" s="24">
        <f t="shared" si="20"/>
        <v>17</v>
      </c>
      <c r="T25" s="24">
        <v>1</v>
      </c>
    </row>
    <row r="26" spans="1:20" s="24" customFormat="1" x14ac:dyDescent="0.3">
      <c r="A26" s="38" t="s">
        <v>37</v>
      </c>
      <c r="B26" s="31"/>
      <c r="C26" s="21" t="s">
        <v>63</v>
      </c>
      <c r="D26" s="18" t="s">
        <v>36</v>
      </c>
      <c r="E26" s="21"/>
      <c r="F26" s="21"/>
      <c r="G26" s="21">
        <v>0</v>
      </c>
      <c r="H26" s="21">
        <f t="shared" si="21"/>
        <v>0</v>
      </c>
      <c r="I26" s="21"/>
      <c r="J26" s="21">
        <v>0</v>
      </c>
      <c r="K26" s="18">
        <v>22</v>
      </c>
      <c r="L26" s="18">
        <v>2</v>
      </c>
      <c r="M26" s="21">
        <v>17</v>
      </c>
      <c r="N26" s="18">
        <v>0</v>
      </c>
      <c r="O26" s="39">
        <f t="shared" si="22"/>
        <v>17</v>
      </c>
      <c r="Q26" s="24" t="str">
        <f t="shared" si="10"/>
        <v>Imrich VANKÓ</v>
      </c>
      <c r="R26" s="24">
        <f t="shared" si="19"/>
        <v>0</v>
      </c>
      <c r="S26" s="24">
        <f t="shared" si="20"/>
        <v>17</v>
      </c>
      <c r="T26" s="24">
        <v>1</v>
      </c>
    </row>
    <row r="27" spans="1:20" s="24" customFormat="1" x14ac:dyDescent="0.3">
      <c r="A27" s="38" t="s">
        <v>38</v>
      </c>
      <c r="B27" s="31"/>
      <c r="C27" s="21" t="s">
        <v>62</v>
      </c>
      <c r="D27" s="18" t="s">
        <v>36</v>
      </c>
      <c r="E27" s="21"/>
      <c r="F27" s="21"/>
      <c r="G27" s="21">
        <v>0</v>
      </c>
      <c r="H27" s="21">
        <f t="shared" si="21"/>
        <v>0</v>
      </c>
      <c r="I27" s="21"/>
      <c r="J27" s="21">
        <v>0</v>
      </c>
      <c r="K27" s="18">
        <v>8</v>
      </c>
      <c r="L27" s="18">
        <v>1</v>
      </c>
      <c r="M27" s="21">
        <v>12</v>
      </c>
      <c r="N27" s="18">
        <v>0</v>
      </c>
      <c r="O27" s="39">
        <f>M27</f>
        <v>12</v>
      </c>
      <c r="Q27" s="24" t="str">
        <f t="shared" si="10"/>
        <v>Chiara GASPAROVICS</v>
      </c>
      <c r="R27" s="24">
        <f t="shared" si="11"/>
        <v>0</v>
      </c>
      <c r="S27" s="24">
        <f t="shared" si="12"/>
        <v>12</v>
      </c>
      <c r="T27" s="24">
        <v>1</v>
      </c>
    </row>
    <row r="28" spans="1:20" s="24" customFormat="1" x14ac:dyDescent="0.3">
      <c r="A28" s="30" t="s">
        <v>60</v>
      </c>
      <c r="B28" s="31"/>
      <c r="C28" s="21" t="s">
        <v>62</v>
      </c>
      <c r="D28" s="18" t="s">
        <v>36</v>
      </c>
      <c r="E28" s="21"/>
      <c r="F28" s="21"/>
      <c r="G28" s="21">
        <v>0</v>
      </c>
      <c r="H28" s="21">
        <f t="shared" si="21"/>
        <v>0</v>
      </c>
      <c r="I28" s="21"/>
      <c r="J28" s="21">
        <v>0</v>
      </c>
      <c r="K28" s="18">
        <v>8</v>
      </c>
      <c r="L28" s="18">
        <v>2</v>
      </c>
      <c r="M28" s="21">
        <v>9</v>
      </c>
      <c r="N28" s="18">
        <v>0</v>
      </c>
      <c r="O28" s="39">
        <f t="shared" ref="O28:O53" si="23">M28</f>
        <v>9</v>
      </c>
      <c r="Q28" s="24" t="str">
        <f t="shared" si="10"/>
        <v>Igor CSERGE</v>
      </c>
      <c r="R28" s="24">
        <f t="shared" si="11"/>
        <v>0</v>
      </c>
      <c r="S28" s="24">
        <f t="shared" si="12"/>
        <v>9</v>
      </c>
      <c r="T28" s="24">
        <v>1</v>
      </c>
    </row>
    <row r="29" spans="1:20" s="24" customFormat="1" x14ac:dyDescent="0.3">
      <c r="A29" s="40" t="s">
        <v>41</v>
      </c>
      <c r="B29" s="31"/>
      <c r="C29" s="21" t="s">
        <v>62</v>
      </c>
      <c r="D29" s="18" t="s">
        <v>36</v>
      </c>
      <c r="E29" s="21"/>
      <c r="F29" s="21"/>
      <c r="G29" s="21">
        <v>0</v>
      </c>
      <c r="H29" s="21">
        <f t="shared" si="21"/>
        <v>0</v>
      </c>
      <c r="I29" s="21"/>
      <c r="J29" s="21">
        <v>0</v>
      </c>
      <c r="K29" s="18">
        <v>8</v>
      </c>
      <c r="L29" s="18">
        <v>3</v>
      </c>
      <c r="M29" s="21">
        <v>7</v>
      </c>
      <c r="N29" s="18">
        <v>0</v>
      </c>
      <c r="O29" s="39">
        <f t="shared" si="23"/>
        <v>7</v>
      </c>
      <c r="Q29" s="24" t="str">
        <f t="shared" si="10"/>
        <v>Ladislav SÁRKÁNY</v>
      </c>
      <c r="R29" s="24">
        <f t="shared" si="11"/>
        <v>0</v>
      </c>
      <c r="S29" s="24">
        <f t="shared" si="12"/>
        <v>7</v>
      </c>
      <c r="T29" s="24">
        <v>1</v>
      </c>
    </row>
    <row r="30" spans="1:20" s="24" customFormat="1" x14ac:dyDescent="0.3">
      <c r="A30" s="38" t="s">
        <v>40</v>
      </c>
      <c r="B30" s="31"/>
      <c r="C30" s="21" t="s">
        <v>62</v>
      </c>
      <c r="D30" s="18" t="s">
        <v>36</v>
      </c>
      <c r="E30" s="21"/>
      <c r="F30" s="21"/>
      <c r="G30" s="21">
        <v>0</v>
      </c>
      <c r="H30" s="21">
        <f t="shared" si="21"/>
        <v>0</v>
      </c>
      <c r="I30" s="21"/>
      <c r="J30" s="21">
        <v>0</v>
      </c>
      <c r="K30" s="18">
        <v>8</v>
      </c>
      <c r="L30" s="18">
        <v>5</v>
      </c>
      <c r="M30" s="21">
        <v>4</v>
      </c>
      <c r="N30" s="18">
        <v>0</v>
      </c>
      <c r="O30" s="39">
        <f t="shared" si="23"/>
        <v>4</v>
      </c>
      <c r="Q30" s="24" t="str">
        <f t="shared" si="10"/>
        <v>Szilard BALLA</v>
      </c>
      <c r="R30" s="24">
        <f t="shared" si="11"/>
        <v>0</v>
      </c>
      <c r="S30" s="24">
        <f t="shared" si="12"/>
        <v>4</v>
      </c>
      <c r="T30" s="24">
        <v>1</v>
      </c>
    </row>
    <row r="31" spans="1:20" s="24" customFormat="1" x14ac:dyDescent="0.3">
      <c r="A31" s="32" t="s">
        <v>61</v>
      </c>
      <c r="B31" s="31"/>
      <c r="C31" s="21" t="s">
        <v>62</v>
      </c>
      <c r="D31" s="18" t="s">
        <v>36</v>
      </c>
      <c r="E31" s="21"/>
      <c r="F31" s="21"/>
      <c r="G31" s="21">
        <v>0</v>
      </c>
      <c r="H31" s="21">
        <f t="shared" si="21"/>
        <v>0</v>
      </c>
      <c r="I31" s="21"/>
      <c r="J31" s="21">
        <v>0</v>
      </c>
      <c r="K31" s="18">
        <v>8</v>
      </c>
      <c r="L31" s="18">
        <v>6</v>
      </c>
      <c r="M31" s="21">
        <v>3</v>
      </c>
      <c r="N31" s="18">
        <v>0</v>
      </c>
      <c r="O31" s="39">
        <f t="shared" si="23"/>
        <v>3</v>
      </c>
      <c r="Q31" s="24" t="str">
        <f t="shared" si="10"/>
        <v>Alexander KAJOS</v>
      </c>
      <c r="R31" s="24">
        <f t="shared" ref="R31:R37" si="24">B31</f>
        <v>0</v>
      </c>
      <c r="S31" s="24">
        <f t="shared" ref="S31:S37" si="25">O31</f>
        <v>3</v>
      </c>
      <c r="T31" s="24">
        <v>1</v>
      </c>
    </row>
    <row r="32" spans="1:20" s="24" customFormat="1" x14ac:dyDescent="0.3">
      <c r="A32" s="38" t="s">
        <v>42</v>
      </c>
      <c r="B32" s="31"/>
      <c r="C32" s="21" t="s">
        <v>62</v>
      </c>
      <c r="D32" s="18" t="s">
        <v>36</v>
      </c>
      <c r="E32" s="21"/>
      <c r="F32" s="21"/>
      <c r="G32" s="21">
        <v>0</v>
      </c>
      <c r="H32" s="21">
        <f t="shared" si="21"/>
        <v>0</v>
      </c>
      <c r="I32" s="21"/>
      <c r="J32" s="21">
        <v>0</v>
      </c>
      <c r="K32" s="18">
        <v>8</v>
      </c>
      <c r="L32" s="18">
        <v>7</v>
      </c>
      <c r="M32" s="21">
        <v>2</v>
      </c>
      <c r="N32" s="18">
        <v>0</v>
      </c>
      <c r="O32" s="39">
        <f t="shared" si="23"/>
        <v>2</v>
      </c>
      <c r="Q32" s="24" t="str">
        <f t="shared" ref="Q32:Q37" si="26">A32</f>
        <v>Ján KRÁLIK</v>
      </c>
      <c r="R32" s="24">
        <f t="shared" si="24"/>
        <v>0</v>
      </c>
      <c r="S32" s="24">
        <f t="shared" si="25"/>
        <v>2</v>
      </c>
      <c r="T32" s="24">
        <v>1</v>
      </c>
    </row>
    <row r="33" spans="1:20" s="24" customFormat="1" x14ac:dyDescent="0.3">
      <c r="A33" s="38" t="s">
        <v>43</v>
      </c>
      <c r="B33" s="31"/>
      <c r="C33" s="21" t="s">
        <v>62</v>
      </c>
      <c r="D33" s="18" t="s">
        <v>36</v>
      </c>
      <c r="E33" s="21"/>
      <c r="F33" s="21"/>
      <c r="G33" s="21">
        <v>0</v>
      </c>
      <c r="H33" s="21">
        <f t="shared" si="21"/>
        <v>0</v>
      </c>
      <c r="I33" s="21"/>
      <c r="J33" s="21">
        <v>0</v>
      </c>
      <c r="K33" s="18">
        <v>8</v>
      </c>
      <c r="L33" s="18">
        <v>8</v>
      </c>
      <c r="M33" s="21">
        <v>1</v>
      </c>
      <c r="N33" s="18">
        <v>0</v>
      </c>
      <c r="O33" s="39">
        <f t="shared" si="23"/>
        <v>1</v>
      </c>
      <c r="Q33" s="24" t="str">
        <f t="shared" si="26"/>
        <v>Ádám TELEKES</v>
      </c>
      <c r="R33" s="24">
        <f t="shared" si="24"/>
        <v>0</v>
      </c>
      <c r="S33" s="24">
        <f t="shared" si="25"/>
        <v>1</v>
      </c>
      <c r="T33" s="24">
        <v>1</v>
      </c>
    </row>
    <row r="34" spans="1:20" s="24" customFormat="1" x14ac:dyDescent="0.3">
      <c r="A34" s="38" t="s">
        <v>38</v>
      </c>
      <c r="B34" s="31"/>
      <c r="C34" s="21" t="s">
        <v>71</v>
      </c>
      <c r="D34" s="18" t="s">
        <v>36</v>
      </c>
      <c r="E34" s="21"/>
      <c r="F34" s="21"/>
      <c r="G34" s="21">
        <v>0</v>
      </c>
      <c r="H34" s="21">
        <f t="shared" si="21"/>
        <v>0</v>
      </c>
      <c r="I34" s="21"/>
      <c r="J34" s="21">
        <v>0</v>
      </c>
      <c r="K34" s="18">
        <v>10</v>
      </c>
      <c r="L34" s="18">
        <v>3</v>
      </c>
      <c r="M34" s="21">
        <v>9</v>
      </c>
      <c r="N34" s="18">
        <v>0</v>
      </c>
      <c r="O34" s="39">
        <f t="shared" si="23"/>
        <v>9</v>
      </c>
      <c r="Q34" s="24" t="str">
        <f t="shared" si="26"/>
        <v>Chiara GASPAROVICS</v>
      </c>
      <c r="R34" s="24">
        <f t="shared" si="24"/>
        <v>0</v>
      </c>
      <c r="S34" s="24">
        <f t="shared" si="25"/>
        <v>9</v>
      </c>
      <c r="T34" s="24">
        <v>1</v>
      </c>
    </row>
    <row r="35" spans="1:20" s="24" customFormat="1" x14ac:dyDescent="0.3">
      <c r="A35" s="38" t="s">
        <v>40</v>
      </c>
      <c r="B35" s="31"/>
      <c r="C35" s="21" t="s">
        <v>71</v>
      </c>
      <c r="D35" s="18" t="s">
        <v>36</v>
      </c>
      <c r="E35" s="21"/>
      <c r="F35" s="21"/>
      <c r="G35" s="21">
        <v>0</v>
      </c>
      <c r="H35" s="21">
        <f t="shared" si="21"/>
        <v>0</v>
      </c>
      <c r="I35" s="21"/>
      <c r="J35" s="21">
        <v>0</v>
      </c>
      <c r="K35" s="18">
        <v>10</v>
      </c>
      <c r="L35" s="18">
        <v>4</v>
      </c>
      <c r="M35" s="21">
        <v>7</v>
      </c>
      <c r="N35" s="18">
        <v>0</v>
      </c>
      <c r="O35" s="39">
        <f t="shared" si="23"/>
        <v>7</v>
      </c>
      <c r="Q35" s="24" t="str">
        <f t="shared" si="26"/>
        <v>Szilard BALLA</v>
      </c>
      <c r="R35" s="24">
        <f t="shared" si="24"/>
        <v>0</v>
      </c>
      <c r="S35" s="24">
        <f t="shared" si="25"/>
        <v>7</v>
      </c>
      <c r="T35" s="24">
        <v>1</v>
      </c>
    </row>
    <row r="36" spans="1:20" s="24" customFormat="1" x14ac:dyDescent="0.3">
      <c r="A36" s="40" t="s">
        <v>41</v>
      </c>
      <c r="B36" s="31"/>
      <c r="C36" s="21" t="s">
        <v>71</v>
      </c>
      <c r="D36" s="18" t="s">
        <v>36</v>
      </c>
      <c r="E36" s="21"/>
      <c r="F36" s="21"/>
      <c r="G36" s="21">
        <v>0</v>
      </c>
      <c r="H36" s="21">
        <f t="shared" si="21"/>
        <v>0</v>
      </c>
      <c r="I36" s="21"/>
      <c r="J36" s="21">
        <v>0</v>
      </c>
      <c r="K36" s="18">
        <v>10</v>
      </c>
      <c r="L36" s="18">
        <v>7</v>
      </c>
      <c r="M36" s="21">
        <v>4</v>
      </c>
      <c r="N36" s="18">
        <v>0</v>
      </c>
      <c r="O36" s="39">
        <f t="shared" si="23"/>
        <v>4</v>
      </c>
      <c r="Q36" s="24" t="str">
        <f t="shared" si="26"/>
        <v>Ladislav SÁRKÁNY</v>
      </c>
      <c r="R36" s="24">
        <f t="shared" si="24"/>
        <v>0</v>
      </c>
      <c r="S36" s="24">
        <f t="shared" si="25"/>
        <v>4</v>
      </c>
      <c r="T36" s="24">
        <v>1</v>
      </c>
    </row>
    <row r="37" spans="1:20" s="24" customFormat="1" x14ac:dyDescent="0.3">
      <c r="A37" s="30" t="s">
        <v>60</v>
      </c>
      <c r="B37" s="31"/>
      <c r="C37" s="21" t="s">
        <v>71</v>
      </c>
      <c r="D37" s="18" t="s">
        <v>36</v>
      </c>
      <c r="E37" s="21"/>
      <c r="F37" s="21"/>
      <c r="G37" s="21">
        <v>0</v>
      </c>
      <c r="H37" s="21">
        <f t="shared" si="21"/>
        <v>0</v>
      </c>
      <c r="I37" s="21"/>
      <c r="J37" s="21">
        <v>0</v>
      </c>
      <c r="K37" s="18">
        <v>10</v>
      </c>
      <c r="L37" s="18">
        <v>8</v>
      </c>
      <c r="M37" s="21">
        <v>3</v>
      </c>
      <c r="N37" s="18">
        <v>0</v>
      </c>
      <c r="O37" s="39">
        <f t="shared" si="23"/>
        <v>3</v>
      </c>
      <c r="Q37" s="24" t="str">
        <f t="shared" si="26"/>
        <v>Igor CSERGE</v>
      </c>
      <c r="R37" s="24">
        <f t="shared" si="24"/>
        <v>0</v>
      </c>
      <c r="S37" s="24">
        <f t="shared" si="25"/>
        <v>3</v>
      </c>
      <c r="T37" s="24">
        <v>1</v>
      </c>
    </row>
    <row r="38" spans="1:20" s="24" customFormat="1" x14ac:dyDescent="0.3">
      <c r="A38" s="38" t="s">
        <v>42</v>
      </c>
      <c r="B38" s="31"/>
      <c r="C38" s="21" t="s">
        <v>71</v>
      </c>
      <c r="D38" s="18" t="s">
        <v>36</v>
      </c>
      <c r="E38" s="21"/>
      <c r="F38" s="21"/>
      <c r="G38" s="21">
        <v>0</v>
      </c>
      <c r="H38" s="21">
        <f t="shared" si="21"/>
        <v>0</v>
      </c>
      <c r="I38" s="21"/>
      <c r="J38" s="21">
        <v>0</v>
      </c>
      <c r="K38" s="18">
        <v>10</v>
      </c>
      <c r="L38" s="18">
        <v>9</v>
      </c>
      <c r="M38" s="21">
        <v>2</v>
      </c>
      <c r="N38" s="18">
        <v>0</v>
      </c>
      <c r="O38" s="39">
        <f t="shared" si="23"/>
        <v>2</v>
      </c>
      <c r="Q38" s="24" t="str">
        <f t="shared" ref="Q38:Q43" si="27">A38</f>
        <v>Ján KRÁLIK</v>
      </c>
      <c r="R38" s="24">
        <f t="shared" ref="R38:R53" si="28">B38</f>
        <v>0</v>
      </c>
      <c r="S38" s="24">
        <f t="shared" ref="S38:S53" si="29">O38</f>
        <v>2</v>
      </c>
      <c r="T38" s="24">
        <v>1</v>
      </c>
    </row>
    <row r="39" spans="1:20" s="24" customFormat="1" x14ac:dyDescent="0.3">
      <c r="A39" s="38" t="s">
        <v>40</v>
      </c>
      <c r="B39" s="31"/>
      <c r="C39" s="21" t="s">
        <v>73</v>
      </c>
      <c r="D39" s="18" t="s">
        <v>36</v>
      </c>
      <c r="E39" s="21"/>
      <c r="F39" s="21"/>
      <c r="G39" s="21">
        <v>0</v>
      </c>
      <c r="H39" s="21">
        <f t="shared" si="21"/>
        <v>0</v>
      </c>
      <c r="I39" s="21"/>
      <c r="J39" s="21">
        <v>0</v>
      </c>
      <c r="K39" s="18">
        <v>11</v>
      </c>
      <c r="L39" s="18">
        <v>1</v>
      </c>
      <c r="M39" s="21">
        <v>15</v>
      </c>
      <c r="N39" s="18">
        <v>0</v>
      </c>
      <c r="O39" s="39">
        <f t="shared" si="23"/>
        <v>15</v>
      </c>
      <c r="Q39" s="24" t="str">
        <f t="shared" si="27"/>
        <v>Szilard BALLA</v>
      </c>
      <c r="R39" s="24">
        <f t="shared" si="28"/>
        <v>0</v>
      </c>
      <c r="S39" s="24">
        <f t="shared" si="29"/>
        <v>15</v>
      </c>
      <c r="T39" s="24">
        <v>1</v>
      </c>
    </row>
    <row r="40" spans="1:20" s="24" customFormat="1" x14ac:dyDescent="0.3">
      <c r="A40" s="38" t="s">
        <v>38</v>
      </c>
      <c r="B40" s="31"/>
      <c r="C40" s="21" t="s">
        <v>73</v>
      </c>
      <c r="D40" s="18" t="s">
        <v>36</v>
      </c>
      <c r="E40" s="21"/>
      <c r="F40" s="21"/>
      <c r="G40" s="21">
        <v>0</v>
      </c>
      <c r="H40" s="21">
        <f t="shared" si="21"/>
        <v>0</v>
      </c>
      <c r="I40" s="21"/>
      <c r="J40" s="21">
        <v>0</v>
      </c>
      <c r="K40" s="18">
        <v>11</v>
      </c>
      <c r="L40" s="18">
        <v>3</v>
      </c>
      <c r="M40" s="21">
        <v>10</v>
      </c>
      <c r="N40" s="18">
        <v>0</v>
      </c>
      <c r="O40" s="39">
        <f t="shared" si="23"/>
        <v>10</v>
      </c>
      <c r="Q40" s="24" t="str">
        <f t="shared" si="27"/>
        <v>Chiara GASPAROVICS</v>
      </c>
      <c r="R40" s="24">
        <f t="shared" si="28"/>
        <v>0</v>
      </c>
      <c r="S40" s="24">
        <f t="shared" si="29"/>
        <v>10</v>
      </c>
      <c r="T40" s="24">
        <v>1</v>
      </c>
    </row>
    <row r="41" spans="1:20" s="24" customFormat="1" x14ac:dyDescent="0.3">
      <c r="A41" s="38" t="s">
        <v>39</v>
      </c>
      <c r="B41" s="31"/>
      <c r="C41" s="21" t="s">
        <v>73</v>
      </c>
      <c r="D41" s="18" t="s">
        <v>36</v>
      </c>
      <c r="E41" s="21"/>
      <c r="F41" s="21"/>
      <c r="G41" s="21">
        <v>0</v>
      </c>
      <c r="H41" s="21">
        <f t="shared" si="21"/>
        <v>0</v>
      </c>
      <c r="I41" s="21"/>
      <c r="J41" s="21">
        <v>0</v>
      </c>
      <c r="K41" s="18">
        <v>11</v>
      </c>
      <c r="L41" s="18">
        <v>8</v>
      </c>
      <c r="M41" s="21">
        <v>4</v>
      </c>
      <c r="N41" s="18">
        <v>0</v>
      </c>
      <c r="O41" s="39">
        <f t="shared" si="23"/>
        <v>4</v>
      </c>
      <c r="Q41" s="24" t="str">
        <f t="shared" si="27"/>
        <v>Ján KOLOZSI</v>
      </c>
      <c r="R41" s="24">
        <f t="shared" si="28"/>
        <v>0</v>
      </c>
      <c r="S41" s="24">
        <f t="shared" si="29"/>
        <v>4</v>
      </c>
      <c r="T41" s="24">
        <v>1</v>
      </c>
    </row>
    <row r="42" spans="1:20" s="24" customFormat="1" x14ac:dyDescent="0.3">
      <c r="A42" s="38" t="s">
        <v>43</v>
      </c>
      <c r="B42" s="31"/>
      <c r="C42" s="21" t="s">
        <v>73</v>
      </c>
      <c r="D42" s="18" t="s">
        <v>36</v>
      </c>
      <c r="E42" s="21"/>
      <c r="F42" s="21"/>
      <c r="G42" s="21">
        <v>0</v>
      </c>
      <c r="H42" s="21">
        <f t="shared" si="21"/>
        <v>0</v>
      </c>
      <c r="I42" s="21"/>
      <c r="J42" s="21">
        <v>0</v>
      </c>
      <c r="K42" s="18">
        <v>11</v>
      </c>
      <c r="L42" s="18">
        <v>10</v>
      </c>
      <c r="M42" s="21">
        <v>2</v>
      </c>
      <c r="N42" s="18">
        <v>0</v>
      </c>
      <c r="O42" s="39">
        <f t="shared" si="23"/>
        <v>2</v>
      </c>
      <c r="Q42" s="24" t="str">
        <f t="shared" si="27"/>
        <v>Ádám TELEKES</v>
      </c>
      <c r="R42" s="24">
        <f t="shared" si="28"/>
        <v>0</v>
      </c>
      <c r="S42" s="24">
        <f t="shared" si="29"/>
        <v>2</v>
      </c>
      <c r="T42" s="24">
        <v>1</v>
      </c>
    </row>
    <row r="43" spans="1:20" s="24" customFormat="1" x14ac:dyDescent="0.3">
      <c r="A43" s="38" t="s">
        <v>42</v>
      </c>
      <c r="B43" s="31"/>
      <c r="C43" s="21" t="s">
        <v>73</v>
      </c>
      <c r="D43" s="18" t="s">
        <v>36</v>
      </c>
      <c r="E43" s="21"/>
      <c r="F43" s="21"/>
      <c r="G43" s="21">
        <v>0</v>
      </c>
      <c r="H43" s="21">
        <f t="shared" si="21"/>
        <v>0</v>
      </c>
      <c r="I43" s="21"/>
      <c r="J43" s="21">
        <v>0</v>
      </c>
      <c r="K43" s="18">
        <v>11</v>
      </c>
      <c r="L43" s="18">
        <v>11</v>
      </c>
      <c r="M43" s="21">
        <v>1</v>
      </c>
      <c r="N43" s="18">
        <v>0</v>
      </c>
      <c r="O43" s="39">
        <f t="shared" si="23"/>
        <v>1</v>
      </c>
      <c r="Q43" s="24" t="str">
        <f t="shared" si="27"/>
        <v>Ján KRÁLIK</v>
      </c>
      <c r="R43" s="24">
        <f t="shared" si="28"/>
        <v>0</v>
      </c>
      <c r="S43" s="24">
        <f t="shared" si="29"/>
        <v>1</v>
      </c>
      <c r="T43" s="24">
        <v>1</v>
      </c>
    </row>
    <row r="44" spans="1:20" s="24" customFormat="1" x14ac:dyDescent="0.3">
      <c r="A44" s="30"/>
      <c r="B44" s="31"/>
      <c r="C44" s="21"/>
      <c r="D44" s="18"/>
      <c r="E44" s="21"/>
      <c r="F44" s="21"/>
      <c r="G44" s="21">
        <v>0</v>
      </c>
      <c r="H44" s="21">
        <f t="shared" si="21"/>
        <v>0</v>
      </c>
      <c r="I44" s="21"/>
      <c r="J44" s="21">
        <v>0</v>
      </c>
      <c r="K44" s="18">
        <f t="shared" ref="K44:K53" si="30">E44</f>
        <v>0</v>
      </c>
      <c r="L44" s="18">
        <v>0</v>
      </c>
      <c r="M44" s="21">
        <v>0</v>
      </c>
      <c r="N44" s="18">
        <v>0</v>
      </c>
      <c r="O44" s="39">
        <f t="shared" si="23"/>
        <v>0</v>
      </c>
      <c r="R44" s="24">
        <f t="shared" si="28"/>
        <v>0</v>
      </c>
      <c r="S44" s="24">
        <f t="shared" si="29"/>
        <v>0</v>
      </c>
    </row>
    <row r="45" spans="1:20" s="24" customFormat="1" x14ac:dyDescent="0.3">
      <c r="A45" s="30"/>
      <c r="B45" s="31"/>
      <c r="C45" s="21"/>
      <c r="D45" s="21"/>
      <c r="E45" s="21"/>
      <c r="F45" s="21"/>
      <c r="G45" s="21">
        <v>0</v>
      </c>
      <c r="H45" s="21">
        <f t="shared" si="21"/>
        <v>0</v>
      </c>
      <c r="I45" s="21"/>
      <c r="J45" s="21">
        <v>0</v>
      </c>
      <c r="K45" s="18">
        <f t="shared" si="30"/>
        <v>0</v>
      </c>
      <c r="L45" s="18">
        <v>0</v>
      </c>
      <c r="M45" s="21">
        <v>0</v>
      </c>
      <c r="N45" s="18">
        <v>0</v>
      </c>
      <c r="O45" s="39">
        <f t="shared" si="23"/>
        <v>0</v>
      </c>
      <c r="R45" s="24">
        <f t="shared" ref="R45:R51" si="31">B45</f>
        <v>0</v>
      </c>
      <c r="S45" s="24">
        <f t="shared" ref="S45:S51" si="32">O45</f>
        <v>0</v>
      </c>
    </row>
    <row r="46" spans="1:20" s="24" customFormat="1" x14ac:dyDescent="0.3">
      <c r="A46" s="30"/>
      <c r="B46" s="31"/>
      <c r="C46" s="21"/>
      <c r="D46" s="21"/>
      <c r="E46" s="21"/>
      <c r="F46" s="21"/>
      <c r="G46" s="21">
        <v>0</v>
      </c>
      <c r="H46" s="21">
        <f t="shared" si="21"/>
        <v>0</v>
      </c>
      <c r="I46" s="21"/>
      <c r="J46" s="21">
        <v>0</v>
      </c>
      <c r="K46" s="18">
        <f t="shared" si="30"/>
        <v>0</v>
      </c>
      <c r="L46" s="18">
        <v>0</v>
      </c>
      <c r="M46" s="21">
        <v>0</v>
      </c>
      <c r="N46" s="18">
        <v>0</v>
      </c>
      <c r="O46" s="39">
        <f t="shared" si="23"/>
        <v>0</v>
      </c>
      <c r="R46" s="24">
        <f t="shared" si="31"/>
        <v>0</v>
      </c>
      <c r="S46" s="24">
        <f t="shared" si="32"/>
        <v>0</v>
      </c>
    </row>
    <row r="47" spans="1:20" s="24" customFormat="1" x14ac:dyDescent="0.3">
      <c r="A47" s="30"/>
      <c r="B47" s="31"/>
      <c r="C47" s="21"/>
      <c r="D47" s="21"/>
      <c r="E47" s="21"/>
      <c r="F47" s="21"/>
      <c r="G47" s="21">
        <v>0</v>
      </c>
      <c r="H47" s="21">
        <f t="shared" si="21"/>
        <v>0</v>
      </c>
      <c r="I47" s="21"/>
      <c r="J47" s="21">
        <v>0</v>
      </c>
      <c r="K47" s="18">
        <f t="shared" si="30"/>
        <v>0</v>
      </c>
      <c r="L47" s="18">
        <v>0</v>
      </c>
      <c r="M47" s="21">
        <v>0</v>
      </c>
      <c r="N47" s="18">
        <v>0</v>
      </c>
      <c r="O47" s="39">
        <f t="shared" si="23"/>
        <v>0</v>
      </c>
      <c r="R47" s="24">
        <f t="shared" si="31"/>
        <v>0</v>
      </c>
      <c r="S47" s="24">
        <f t="shared" si="32"/>
        <v>0</v>
      </c>
    </row>
    <row r="48" spans="1:20" s="24" customFormat="1" x14ac:dyDescent="0.3">
      <c r="A48" s="30"/>
      <c r="B48" s="31"/>
      <c r="C48" s="21"/>
      <c r="D48" s="21"/>
      <c r="E48" s="21"/>
      <c r="F48" s="21"/>
      <c r="G48" s="21">
        <v>0</v>
      </c>
      <c r="H48" s="21">
        <f t="shared" si="21"/>
        <v>0</v>
      </c>
      <c r="I48" s="21"/>
      <c r="J48" s="21">
        <v>0</v>
      </c>
      <c r="K48" s="18">
        <f t="shared" si="30"/>
        <v>0</v>
      </c>
      <c r="L48" s="18">
        <v>0</v>
      </c>
      <c r="M48" s="21">
        <v>0</v>
      </c>
      <c r="N48" s="18">
        <v>0</v>
      </c>
      <c r="O48" s="39">
        <f t="shared" si="23"/>
        <v>0</v>
      </c>
      <c r="R48" s="24">
        <f t="shared" si="31"/>
        <v>0</v>
      </c>
      <c r="S48" s="24">
        <f t="shared" si="32"/>
        <v>0</v>
      </c>
    </row>
    <row r="49" spans="1:20" s="24" customFormat="1" x14ac:dyDescent="0.3">
      <c r="A49" s="30"/>
      <c r="B49" s="31"/>
      <c r="C49" s="21"/>
      <c r="D49" s="21"/>
      <c r="E49" s="21"/>
      <c r="F49" s="21"/>
      <c r="G49" s="21">
        <v>0</v>
      </c>
      <c r="H49" s="21">
        <f t="shared" si="21"/>
        <v>0</v>
      </c>
      <c r="I49" s="21"/>
      <c r="J49" s="21">
        <v>0</v>
      </c>
      <c r="K49" s="18">
        <f t="shared" si="30"/>
        <v>0</v>
      </c>
      <c r="L49" s="18">
        <v>0</v>
      </c>
      <c r="M49" s="21">
        <v>0</v>
      </c>
      <c r="N49" s="18">
        <v>0</v>
      </c>
      <c r="O49" s="39">
        <f t="shared" si="23"/>
        <v>0</v>
      </c>
      <c r="R49" s="24">
        <f t="shared" si="31"/>
        <v>0</v>
      </c>
      <c r="S49" s="24">
        <f t="shared" si="32"/>
        <v>0</v>
      </c>
    </row>
    <row r="50" spans="1:20" s="24" customFormat="1" x14ac:dyDescent="0.3">
      <c r="A50" s="30"/>
      <c r="B50" s="31"/>
      <c r="C50" s="21"/>
      <c r="D50" s="21"/>
      <c r="E50" s="21"/>
      <c r="F50" s="21"/>
      <c r="G50" s="21">
        <v>0</v>
      </c>
      <c r="H50" s="21">
        <f t="shared" si="21"/>
        <v>0</v>
      </c>
      <c r="I50" s="21"/>
      <c r="J50" s="21">
        <v>0</v>
      </c>
      <c r="K50" s="18">
        <f t="shared" si="30"/>
        <v>0</v>
      </c>
      <c r="L50" s="18">
        <v>0</v>
      </c>
      <c r="M50" s="21">
        <v>0</v>
      </c>
      <c r="N50" s="18">
        <v>0</v>
      </c>
      <c r="O50" s="39">
        <f t="shared" si="23"/>
        <v>0</v>
      </c>
      <c r="R50" s="24">
        <f t="shared" si="31"/>
        <v>0</v>
      </c>
      <c r="S50" s="24">
        <f t="shared" si="32"/>
        <v>0</v>
      </c>
    </row>
    <row r="51" spans="1:20" s="24" customFormat="1" x14ac:dyDescent="0.3">
      <c r="A51" s="30"/>
      <c r="B51" s="31"/>
      <c r="C51" s="21"/>
      <c r="D51" s="21"/>
      <c r="E51" s="21"/>
      <c r="F51" s="21"/>
      <c r="G51" s="21">
        <v>0</v>
      </c>
      <c r="H51" s="21">
        <f t="shared" si="21"/>
        <v>0</v>
      </c>
      <c r="I51" s="21"/>
      <c r="J51" s="21">
        <v>0</v>
      </c>
      <c r="K51" s="18">
        <f t="shared" si="30"/>
        <v>0</v>
      </c>
      <c r="L51" s="18">
        <v>0</v>
      </c>
      <c r="M51" s="21">
        <v>0</v>
      </c>
      <c r="N51" s="18">
        <v>0</v>
      </c>
      <c r="O51" s="39">
        <f t="shared" si="23"/>
        <v>0</v>
      </c>
      <c r="R51" s="24">
        <f t="shared" si="31"/>
        <v>0</v>
      </c>
      <c r="S51" s="24">
        <f t="shared" si="32"/>
        <v>0</v>
      </c>
    </row>
    <row r="52" spans="1:20" s="24" customFormat="1" x14ac:dyDescent="0.3">
      <c r="A52" s="30"/>
      <c r="B52" s="31"/>
      <c r="C52" s="21"/>
      <c r="D52" s="21"/>
      <c r="E52" s="21"/>
      <c r="F52" s="21"/>
      <c r="G52" s="21">
        <v>0</v>
      </c>
      <c r="H52" s="21">
        <f t="shared" si="21"/>
        <v>0</v>
      </c>
      <c r="I52" s="21"/>
      <c r="J52" s="21">
        <v>0</v>
      </c>
      <c r="K52" s="18">
        <f t="shared" si="30"/>
        <v>0</v>
      </c>
      <c r="L52" s="18">
        <v>0</v>
      </c>
      <c r="M52" s="21">
        <v>0</v>
      </c>
      <c r="N52" s="18">
        <v>0</v>
      </c>
      <c r="O52" s="39">
        <f t="shared" si="23"/>
        <v>0</v>
      </c>
      <c r="R52" s="24">
        <f t="shared" si="28"/>
        <v>0</v>
      </c>
      <c r="S52" s="24">
        <f t="shared" si="29"/>
        <v>0</v>
      </c>
    </row>
    <row r="53" spans="1:20" s="24" customFormat="1" ht="16.2" thickBot="1" x14ac:dyDescent="0.35">
      <c r="A53" s="33"/>
      <c r="B53" s="34"/>
      <c r="C53" s="29"/>
      <c r="D53" s="29"/>
      <c r="E53" s="29"/>
      <c r="F53" s="29"/>
      <c r="G53" s="29">
        <v>0</v>
      </c>
      <c r="H53" s="29">
        <f t="shared" si="21"/>
        <v>0</v>
      </c>
      <c r="I53" s="29"/>
      <c r="J53" s="29">
        <v>0</v>
      </c>
      <c r="K53" s="18">
        <f t="shared" si="30"/>
        <v>0</v>
      </c>
      <c r="L53" s="18">
        <v>0</v>
      </c>
      <c r="M53" s="29">
        <v>0</v>
      </c>
      <c r="N53" s="18">
        <v>0</v>
      </c>
      <c r="O53" s="39">
        <f t="shared" si="23"/>
        <v>0</v>
      </c>
      <c r="R53" s="24">
        <f t="shared" si="28"/>
        <v>0</v>
      </c>
      <c r="S53" s="24">
        <f t="shared" si="29"/>
        <v>0</v>
      </c>
    </row>
    <row r="54" spans="1:20" x14ac:dyDescent="0.3">
      <c r="O54" s="39"/>
    </row>
    <row r="55" spans="1:20" x14ac:dyDescent="0.3">
      <c r="O55" s="39"/>
    </row>
    <row r="56" spans="1:20" x14ac:dyDescent="0.3">
      <c r="O56" s="39"/>
    </row>
    <row r="57" spans="1:20" x14ac:dyDescent="0.3">
      <c r="A57" s="26" t="s">
        <v>27</v>
      </c>
      <c r="O57" s="39"/>
    </row>
    <row r="58" spans="1:20" s="24" customFormat="1" x14ac:dyDescent="0.3">
      <c r="A58" s="38" t="s">
        <v>37</v>
      </c>
      <c r="B58" s="19"/>
      <c r="C58" s="19" t="s">
        <v>47</v>
      </c>
      <c r="D58" s="18" t="s">
        <v>36</v>
      </c>
      <c r="E58" s="18"/>
      <c r="F58" s="18"/>
      <c r="G58" s="18">
        <v>0</v>
      </c>
      <c r="H58" s="18">
        <f>E58</f>
        <v>0</v>
      </c>
      <c r="I58" s="18"/>
      <c r="J58" s="18">
        <v>0</v>
      </c>
      <c r="K58" s="18">
        <v>24</v>
      </c>
      <c r="L58" s="18">
        <v>8</v>
      </c>
      <c r="M58" s="47">
        <v>9</v>
      </c>
      <c r="N58" s="18">
        <v>0</v>
      </c>
      <c r="O58" s="39">
        <f>G58+J58+M58+N58</f>
        <v>9</v>
      </c>
      <c r="Q58" s="24" t="str">
        <f t="shared" ref="Q58:Q70" si="33">A58</f>
        <v>Imrich VANKÓ</v>
      </c>
      <c r="R58" s="24">
        <f t="shared" ref="R58:R70" si="34">B58</f>
        <v>0</v>
      </c>
      <c r="S58" s="24">
        <f t="shared" ref="S58:S70" si="35">O58</f>
        <v>9</v>
      </c>
      <c r="T58" s="24">
        <v>1</v>
      </c>
    </row>
    <row r="59" spans="1:20" s="24" customFormat="1" x14ac:dyDescent="0.3">
      <c r="A59" s="38" t="s">
        <v>37</v>
      </c>
      <c r="B59" s="19"/>
      <c r="C59" s="19" t="s">
        <v>46</v>
      </c>
      <c r="D59" s="18" t="s">
        <v>36</v>
      </c>
      <c r="E59" s="18"/>
      <c r="F59" s="18"/>
      <c r="G59" s="18">
        <v>0</v>
      </c>
      <c r="H59" s="18">
        <f>E59</f>
        <v>0</v>
      </c>
      <c r="I59" s="18"/>
      <c r="J59" s="18">
        <v>0</v>
      </c>
      <c r="K59" s="18">
        <v>24</v>
      </c>
      <c r="L59" s="18">
        <v>5</v>
      </c>
      <c r="M59" s="47">
        <v>12</v>
      </c>
      <c r="N59" s="18">
        <v>0</v>
      </c>
      <c r="O59" s="39">
        <f>G59+J59+M59+N59</f>
        <v>12</v>
      </c>
      <c r="Q59" s="24" t="str">
        <f t="shared" si="33"/>
        <v>Imrich VANKÓ</v>
      </c>
      <c r="R59" s="24">
        <f t="shared" si="34"/>
        <v>0</v>
      </c>
      <c r="S59" s="24">
        <f t="shared" si="35"/>
        <v>12</v>
      </c>
      <c r="T59" s="24">
        <v>1</v>
      </c>
    </row>
    <row r="60" spans="1:20" s="24" customFormat="1" x14ac:dyDescent="0.3">
      <c r="A60" s="38" t="s">
        <v>37</v>
      </c>
      <c r="B60" s="31"/>
      <c r="C60" s="21" t="s">
        <v>62</v>
      </c>
      <c r="D60" s="18" t="s">
        <v>36</v>
      </c>
      <c r="E60" s="21"/>
      <c r="F60" s="21"/>
      <c r="G60" s="21">
        <v>0</v>
      </c>
      <c r="H60" s="21">
        <f>E60</f>
        <v>0</v>
      </c>
      <c r="I60" s="21"/>
      <c r="J60" s="21">
        <v>0</v>
      </c>
      <c r="K60" s="18">
        <v>8</v>
      </c>
      <c r="L60" s="18">
        <v>4</v>
      </c>
      <c r="M60" s="48">
        <v>5</v>
      </c>
      <c r="N60" s="18">
        <v>0</v>
      </c>
      <c r="O60" s="39">
        <f>M60</f>
        <v>5</v>
      </c>
      <c r="Q60" s="24" t="str">
        <f t="shared" si="33"/>
        <v>Imrich VANKÓ</v>
      </c>
      <c r="R60" s="24">
        <f t="shared" si="34"/>
        <v>0</v>
      </c>
      <c r="S60" s="24">
        <f t="shared" si="35"/>
        <v>5</v>
      </c>
      <c r="T60" s="24">
        <v>1</v>
      </c>
    </row>
    <row r="61" spans="1:20" s="24" customFormat="1" ht="16.2" thickBot="1" x14ac:dyDescent="0.35">
      <c r="A61" s="38" t="s">
        <v>37</v>
      </c>
      <c r="B61" s="19"/>
      <c r="C61" s="19" t="s">
        <v>45</v>
      </c>
      <c r="D61" s="18" t="s">
        <v>36</v>
      </c>
      <c r="E61" s="18"/>
      <c r="F61" s="18"/>
      <c r="G61" s="18">
        <v>0</v>
      </c>
      <c r="H61" s="18">
        <f>E61</f>
        <v>0</v>
      </c>
      <c r="I61" s="18"/>
      <c r="J61" s="18">
        <v>0</v>
      </c>
      <c r="K61" s="18">
        <v>15</v>
      </c>
      <c r="L61" s="18">
        <v>2</v>
      </c>
      <c r="M61" s="47">
        <v>16</v>
      </c>
      <c r="N61" s="18">
        <v>0</v>
      </c>
      <c r="O61" s="39">
        <f>G61+J61+M61+N61</f>
        <v>16</v>
      </c>
      <c r="Q61" s="24" t="str">
        <f t="shared" si="33"/>
        <v>Imrich VANKÓ</v>
      </c>
      <c r="R61" s="24">
        <f t="shared" si="34"/>
        <v>0</v>
      </c>
      <c r="S61" s="24">
        <f t="shared" si="35"/>
        <v>16</v>
      </c>
      <c r="T61" s="24">
        <v>1</v>
      </c>
    </row>
    <row r="62" spans="1:20" s="24" customFormat="1" ht="16.2" thickBot="1" x14ac:dyDescent="0.35">
      <c r="A62" s="38" t="s">
        <v>37</v>
      </c>
      <c r="B62" s="27"/>
      <c r="C62" s="28" t="s">
        <v>76</v>
      </c>
      <c r="D62" s="18" t="s">
        <v>36</v>
      </c>
      <c r="E62" s="28"/>
      <c r="F62" s="28"/>
      <c r="G62" s="28"/>
      <c r="H62" s="28"/>
      <c r="I62" s="28"/>
      <c r="J62" s="28"/>
      <c r="K62" s="45">
        <v>16</v>
      </c>
      <c r="L62" s="45">
        <v>5</v>
      </c>
      <c r="M62" s="49">
        <v>12</v>
      </c>
      <c r="N62" s="18">
        <v>0</v>
      </c>
      <c r="O62" s="39">
        <f>G62+J62+M62+N62</f>
        <v>12</v>
      </c>
      <c r="Q62" s="24" t="str">
        <f t="shared" si="33"/>
        <v>Imrich VANKÓ</v>
      </c>
      <c r="R62" s="24">
        <f t="shared" si="34"/>
        <v>0</v>
      </c>
      <c r="S62" s="24">
        <f t="shared" si="35"/>
        <v>12</v>
      </c>
      <c r="T62" s="24">
        <v>1</v>
      </c>
    </row>
    <row r="63" spans="1:20" ht="16.2" thickBot="1" x14ac:dyDescent="0.35">
      <c r="A63" s="38" t="s">
        <v>37</v>
      </c>
      <c r="B63" s="27"/>
      <c r="C63" s="28" t="s">
        <v>75</v>
      </c>
      <c r="D63" s="18" t="s">
        <v>36</v>
      </c>
      <c r="E63" s="29"/>
      <c r="F63" s="29"/>
      <c r="G63" s="29"/>
      <c r="H63" s="29"/>
      <c r="I63" s="29"/>
      <c r="J63" s="29"/>
      <c r="K63" s="46">
        <v>24</v>
      </c>
      <c r="L63" s="46">
        <v>6</v>
      </c>
      <c r="M63" s="50">
        <v>11</v>
      </c>
      <c r="N63" s="18">
        <v>0</v>
      </c>
      <c r="O63" s="39">
        <f>G63+J63+M63+N63</f>
        <v>11</v>
      </c>
      <c r="Q63" s="24" t="str">
        <f t="shared" si="33"/>
        <v>Imrich VANKÓ</v>
      </c>
      <c r="R63" s="24">
        <f t="shared" si="34"/>
        <v>0</v>
      </c>
      <c r="S63" s="24">
        <f t="shared" si="35"/>
        <v>11</v>
      </c>
      <c r="T63" s="24">
        <v>1</v>
      </c>
    </row>
    <row r="64" spans="1:20" s="24" customFormat="1" x14ac:dyDescent="0.3">
      <c r="A64" s="38" t="s">
        <v>37</v>
      </c>
      <c r="B64" s="23"/>
      <c r="C64" s="21" t="s">
        <v>62</v>
      </c>
      <c r="D64" s="18" t="s">
        <v>36</v>
      </c>
      <c r="E64" s="21"/>
      <c r="F64" s="21"/>
      <c r="G64" s="21"/>
      <c r="H64" s="21"/>
      <c r="I64" s="21"/>
      <c r="J64" s="21"/>
      <c r="K64" s="44">
        <v>8</v>
      </c>
      <c r="L64" s="44">
        <v>4</v>
      </c>
      <c r="M64" s="48">
        <v>5</v>
      </c>
      <c r="N64" s="18">
        <v>0</v>
      </c>
      <c r="O64" s="39">
        <f t="shared" ref="O64:O70" si="36">M64</f>
        <v>5</v>
      </c>
      <c r="Q64" s="24" t="str">
        <f t="shared" si="33"/>
        <v>Imrich VANKÓ</v>
      </c>
      <c r="R64" s="24">
        <f t="shared" si="34"/>
        <v>0</v>
      </c>
      <c r="S64" s="24">
        <f t="shared" si="35"/>
        <v>5</v>
      </c>
      <c r="T64" s="24">
        <v>1</v>
      </c>
    </row>
    <row r="65" spans="1:20" s="24" customFormat="1" x14ac:dyDescent="0.3">
      <c r="A65" s="38" t="s">
        <v>37</v>
      </c>
      <c r="B65" s="23"/>
      <c r="C65" s="21" t="s">
        <v>74</v>
      </c>
      <c r="D65" s="18" t="s">
        <v>36</v>
      </c>
      <c r="E65" s="21"/>
      <c r="F65" s="21"/>
      <c r="G65" s="21"/>
      <c r="H65" s="21"/>
      <c r="I65" s="21"/>
      <c r="J65" s="21"/>
      <c r="K65" s="44">
        <v>12</v>
      </c>
      <c r="L65" s="44">
        <v>3</v>
      </c>
      <c r="M65" s="48">
        <v>11</v>
      </c>
      <c r="N65" s="18">
        <v>0</v>
      </c>
      <c r="O65" s="39">
        <f t="shared" si="36"/>
        <v>11</v>
      </c>
      <c r="Q65" s="24" t="str">
        <f t="shared" si="33"/>
        <v>Imrich VANKÓ</v>
      </c>
      <c r="R65" s="24">
        <f t="shared" si="34"/>
        <v>0</v>
      </c>
      <c r="S65" s="24">
        <f t="shared" si="35"/>
        <v>11</v>
      </c>
      <c r="T65" s="24">
        <v>1</v>
      </c>
    </row>
    <row r="66" spans="1:20" s="24" customFormat="1" x14ac:dyDescent="0.3">
      <c r="A66" s="38" t="s">
        <v>37</v>
      </c>
      <c r="B66" s="23"/>
      <c r="C66" s="21" t="s">
        <v>78</v>
      </c>
      <c r="D66" s="18" t="s">
        <v>36</v>
      </c>
      <c r="E66" s="21"/>
      <c r="F66" s="21"/>
      <c r="G66" s="21"/>
      <c r="H66" s="21"/>
      <c r="I66" s="21"/>
      <c r="J66" s="21"/>
      <c r="K66" s="44">
        <v>25</v>
      </c>
      <c r="L66" s="44">
        <v>4</v>
      </c>
      <c r="M66" s="48">
        <v>13</v>
      </c>
      <c r="N66" s="18">
        <v>0</v>
      </c>
      <c r="O66" s="39">
        <f t="shared" si="36"/>
        <v>13</v>
      </c>
      <c r="Q66" s="24" t="str">
        <f t="shared" si="33"/>
        <v>Imrich VANKÓ</v>
      </c>
      <c r="R66" s="24">
        <f t="shared" si="34"/>
        <v>0</v>
      </c>
      <c r="S66" s="24">
        <f t="shared" si="35"/>
        <v>13</v>
      </c>
      <c r="T66" s="24">
        <v>1</v>
      </c>
    </row>
    <row r="67" spans="1:20" s="24" customFormat="1" x14ac:dyDescent="0.3">
      <c r="A67" s="38" t="s">
        <v>37</v>
      </c>
      <c r="B67" s="23"/>
      <c r="C67" s="21" t="s">
        <v>79</v>
      </c>
      <c r="D67" s="18" t="s">
        <v>36</v>
      </c>
      <c r="E67" s="21"/>
      <c r="F67" s="21"/>
      <c r="G67" s="21"/>
      <c r="H67" s="21"/>
      <c r="I67" s="21"/>
      <c r="J67" s="21"/>
      <c r="K67" s="44">
        <v>12</v>
      </c>
      <c r="L67" s="44">
        <v>6</v>
      </c>
      <c r="M67" s="48">
        <v>7</v>
      </c>
      <c r="N67" s="18">
        <v>0</v>
      </c>
      <c r="O67" s="39">
        <f t="shared" si="36"/>
        <v>7</v>
      </c>
      <c r="Q67" s="24" t="str">
        <f t="shared" si="33"/>
        <v>Imrich VANKÓ</v>
      </c>
      <c r="R67" s="24">
        <f t="shared" si="34"/>
        <v>0</v>
      </c>
      <c r="S67" s="24">
        <f t="shared" si="35"/>
        <v>7</v>
      </c>
      <c r="T67" s="24">
        <v>1</v>
      </c>
    </row>
    <row r="68" spans="1:20" s="24" customFormat="1" x14ac:dyDescent="0.3">
      <c r="A68" s="38" t="s">
        <v>37</v>
      </c>
      <c r="B68" s="23"/>
      <c r="C68" s="21" t="s">
        <v>77</v>
      </c>
      <c r="D68" s="18" t="s">
        <v>36</v>
      </c>
      <c r="E68" s="21"/>
      <c r="F68" s="21"/>
      <c r="G68" s="21"/>
      <c r="H68" s="21"/>
      <c r="I68" s="21"/>
      <c r="J68" s="21"/>
      <c r="K68" s="44">
        <v>14</v>
      </c>
      <c r="L68" s="44">
        <v>5</v>
      </c>
      <c r="M68" s="48">
        <v>10</v>
      </c>
      <c r="N68" s="18">
        <v>0</v>
      </c>
      <c r="O68" s="39">
        <f t="shared" si="36"/>
        <v>10</v>
      </c>
      <c r="Q68" s="24" t="str">
        <f t="shared" si="33"/>
        <v>Imrich VANKÓ</v>
      </c>
      <c r="R68" s="24">
        <f t="shared" si="34"/>
        <v>0</v>
      </c>
      <c r="S68" s="24">
        <f t="shared" si="35"/>
        <v>10</v>
      </c>
      <c r="T68" s="24">
        <v>1</v>
      </c>
    </row>
    <row r="69" spans="1:20" x14ac:dyDescent="0.3">
      <c r="A69" s="38" t="s">
        <v>37</v>
      </c>
      <c r="B69" s="23"/>
      <c r="C69" s="21" t="s">
        <v>71</v>
      </c>
      <c r="D69" s="18" t="s">
        <v>36</v>
      </c>
      <c r="E69" s="21"/>
      <c r="F69" s="21"/>
      <c r="G69" s="21"/>
      <c r="H69" s="21"/>
      <c r="I69" s="21"/>
      <c r="J69" s="21"/>
      <c r="K69" s="44">
        <v>10</v>
      </c>
      <c r="L69" s="44">
        <v>2</v>
      </c>
      <c r="M69" s="48">
        <v>11</v>
      </c>
      <c r="N69" s="18">
        <v>0</v>
      </c>
      <c r="O69" s="39">
        <f t="shared" si="36"/>
        <v>11</v>
      </c>
      <c r="Q69" s="24" t="str">
        <f t="shared" si="33"/>
        <v>Imrich VANKÓ</v>
      </c>
      <c r="R69" s="24">
        <f t="shared" si="34"/>
        <v>0</v>
      </c>
      <c r="S69" s="24">
        <f t="shared" si="35"/>
        <v>11</v>
      </c>
      <c r="T69" s="24">
        <v>1</v>
      </c>
    </row>
    <row r="70" spans="1:20" x14ac:dyDescent="0.3">
      <c r="A70" s="38" t="s">
        <v>37</v>
      </c>
      <c r="B70" s="23"/>
      <c r="C70" s="21" t="s">
        <v>73</v>
      </c>
      <c r="D70" s="18" t="s">
        <v>36</v>
      </c>
      <c r="E70" s="21"/>
      <c r="F70" s="21"/>
      <c r="G70" s="21"/>
      <c r="H70" s="21"/>
      <c r="I70" s="21"/>
      <c r="J70" s="21"/>
      <c r="K70" s="44">
        <v>11</v>
      </c>
      <c r="L70" s="44">
        <v>7</v>
      </c>
      <c r="M70" s="48">
        <v>5</v>
      </c>
      <c r="N70" s="18">
        <v>0</v>
      </c>
      <c r="O70" s="39">
        <f t="shared" si="36"/>
        <v>5</v>
      </c>
      <c r="Q70" s="24" t="str">
        <f t="shared" si="33"/>
        <v>Imrich VANKÓ</v>
      </c>
      <c r="R70" s="24">
        <f t="shared" si="34"/>
        <v>0</v>
      </c>
      <c r="S70" s="24">
        <f t="shared" si="35"/>
        <v>5</v>
      </c>
      <c r="T70" s="24">
        <v>1</v>
      </c>
    </row>
    <row r="71" spans="1:20" x14ac:dyDescent="0.3">
      <c r="A71" s="21"/>
      <c r="B71" s="23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18">
        <v>0</v>
      </c>
      <c r="O71" s="39">
        <f t="shared" ref="O71:O72" si="37">M71</f>
        <v>0</v>
      </c>
      <c r="Q71" s="24">
        <f t="shared" ref="Q71:Q72" si="38">A71</f>
        <v>0</v>
      </c>
      <c r="R71" s="24">
        <f t="shared" ref="R71:R72" si="39">B71</f>
        <v>0</v>
      </c>
      <c r="S71" s="24">
        <f t="shared" ref="S71:S72" si="40">O71</f>
        <v>0</v>
      </c>
      <c r="T71" s="24"/>
    </row>
    <row r="72" spans="1:20" x14ac:dyDescent="0.3">
      <c r="A72" s="21"/>
      <c r="B72" s="23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18">
        <v>0</v>
      </c>
      <c r="O72" s="39">
        <f t="shared" si="37"/>
        <v>0</v>
      </c>
      <c r="Q72" s="24">
        <f t="shared" si="38"/>
        <v>0</v>
      </c>
      <c r="R72" s="24">
        <f t="shared" si="39"/>
        <v>0</v>
      </c>
      <c r="S72" s="24">
        <f t="shared" si="40"/>
        <v>0</v>
      </c>
      <c r="T72" s="24"/>
    </row>
    <row r="73" spans="1:20" x14ac:dyDescent="0.3">
      <c r="O73" s="39"/>
    </row>
    <row r="74" spans="1:20" x14ac:dyDescent="0.3">
      <c r="D74" s="51">
        <v>46271</v>
      </c>
      <c r="O74" s="39"/>
    </row>
    <row r="75" spans="1:20" x14ac:dyDescent="0.3">
      <c r="O75" s="39"/>
    </row>
    <row r="76" spans="1:20" x14ac:dyDescent="0.3">
      <c r="O76" s="39"/>
    </row>
  </sheetData>
  <autoFilter ref="A1:T53" xr:uid="{A0D974F2-67D5-48B5-911A-0E44A39762A7}">
    <filterColumn colId="4" showButton="0"/>
    <filterColumn colId="5" showButton="0"/>
    <filterColumn colId="7" showButton="0"/>
    <filterColumn colId="8" showButton="0"/>
    <filterColumn colId="10" showButton="0"/>
    <filterColumn colId="11" showButton="0"/>
  </autoFilter>
  <mergeCells count="8">
    <mergeCell ref="O1:O2"/>
    <mergeCell ref="E1:G1"/>
    <mergeCell ref="H1:J1"/>
    <mergeCell ref="K1:M1"/>
    <mergeCell ref="A1:A2"/>
    <mergeCell ref="C1:C2"/>
    <mergeCell ref="D1:D2"/>
    <mergeCell ref="B1:B2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2489C-DB4D-4D9D-99D0-7B5573745733}">
  <dimension ref="A1:G14"/>
  <sheetViews>
    <sheetView tabSelected="1" workbookViewId="0">
      <selection activeCell="F24" sqref="F24"/>
    </sheetView>
  </sheetViews>
  <sheetFormatPr defaultRowHeight="14.4" x14ac:dyDescent="0.3"/>
  <cols>
    <col min="1" max="1" width="3" customWidth="1"/>
    <col min="2" max="2" width="7.21875" customWidth="1"/>
    <col min="3" max="3" width="14.5546875" customWidth="1"/>
    <col min="4" max="4" width="12.77734375" bestFit="1" customWidth="1"/>
    <col min="5" max="5" width="30.33203125" customWidth="1"/>
  </cols>
  <sheetData>
    <row r="1" spans="1:7" ht="24" customHeight="1" x14ac:dyDescent="0.3">
      <c r="B1" s="10" t="s">
        <v>33</v>
      </c>
    </row>
    <row r="2" spans="1:7" ht="15.6" x14ac:dyDescent="0.3">
      <c r="B2" s="10" t="s">
        <v>92</v>
      </c>
    </row>
    <row r="3" spans="1:7" x14ac:dyDescent="0.3">
      <c r="B3" s="15" t="s">
        <v>13</v>
      </c>
      <c r="C3" t="s">
        <v>28</v>
      </c>
      <c r="D3" t="s">
        <v>94</v>
      </c>
      <c r="E3" t="s">
        <v>29</v>
      </c>
      <c r="F3" t="s">
        <v>30</v>
      </c>
      <c r="G3" t="s">
        <v>31</v>
      </c>
    </row>
    <row r="4" spans="1:7" x14ac:dyDescent="0.3">
      <c r="A4">
        <v>1</v>
      </c>
      <c r="B4" s="5" t="s">
        <v>87</v>
      </c>
      <c r="C4" t="s">
        <v>86</v>
      </c>
      <c r="D4">
        <v>2009</v>
      </c>
      <c r="E4" t="s">
        <v>83</v>
      </c>
      <c r="F4">
        <v>6</v>
      </c>
      <c r="G4" t="s">
        <v>81</v>
      </c>
    </row>
    <row r="5" spans="1:7" x14ac:dyDescent="0.3">
      <c r="A5">
        <v>2</v>
      </c>
      <c r="B5" s="5" t="s">
        <v>88</v>
      </c>
      <c r="C5" t="s">
        <v>89</v>
      </c>
      <c r="D5">
        <v>2013</v>
      </c>
      <c r="E5" t="s">
        <v>83</v>
      </c>
      <c r="F5">
        <v>5</v>
      </c>
      <c r="G5" t="s">
        <v>81</v>
      </c>
    </row>
    <row r="6" spans="1:7" x14ac:dyDescent="0.3">
      <c r="A6" s="16"/>
    </row>
    <row r="7" spans="1:7" ht="15.6" x14ac:dyDescent="0.3">
      <c r="A7" s="16"/>
      <c r="B7" s="10" t="s">
        <v>93</v>
      </c>
    </row>
    <row r="8" spans="1:7" x14ac:dyDescent="0.3">
      <c r="A8">
        <v>1</v>
      </c>
      <c r="B8" t="s">
        <v>84</v>
      </c>
      <c r="C8" t="s">
        <v>85</v>
      </c>
      <c r="D8">
        <v>2005</v>
      </c>
      <c r="E8" t="s">
        <v>80</v>
      </c>
      <c r="F8">
        <v>41</v>
      </c>
      <c r="G8" t="s">
        <v>82</v>
      </c>
    </row>
    <row r="9" spans="1:7" x14ac:dyDescent="0.3">
      <c r="A9">
        <v>2</v>
      </c>
      <c r="B9" s="38" t="s">
        <v>90</v>
      </c>
      <c r="C9" t="s">
        <v>91</v>
      </c>
      <c r="D9">
        <v>2004</v>
      </c>
      <c r="E9" t="s">
        <v>80</v>
      </c>
      <c r="F9">
        <v>4</v>
      </c>
      <c r="G9" t="s">
        <v>81</v>
      </c>
    </row>
    <row r="10" spans="1:7" x14ac:dyDescent="0.3">
      <c r="B10" s="5"/>
      <c r="C10" s="14"/>
    </row>
    <row r="11" spans="1:7" x14ac:dyDescent="0.3">
      <c r="B11" s="5"/>
      <c r="C11" s="14"/>
    </row>
    <row r="12" spans="1:7" x14ac:dyDescent="0.3">
      <c r="B12" s="5"/>
      <c r="C12" s="14"/>
    </row>
    <row r="13" spans="1:7" x14ac:dyDescent="0.3">
      <c r="B13" s="5"/>
      <c r="C13" s="14"/>
    </row>
    <row r="14" spans="1:7" x14ac:dyDescent="0.3">
      <c r="B14" s="5"/>
      <c r="C14" s="14"/>
    </row>
  </sheetData>
  <sortState xmlns:xlrd2="http://schemas.microsoft.com/office/spreadsheetml/2017/richdata2" ref="B4:G5">
    <sortCondition descending="1" ref="F4:F5"/>
  </sortState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7E13-6318-4C4C-A75F-A5F2EB21FF52}">
  <sheetPr codeName="Hárok7"/>
  <dimension ref="A3:B8"/>
  <sheetViews>
    <sheetView workbookViewId="0">
      <selection activeCell="B3" sqref="B3"/>
    </sheetView>
  </sheetViews>
  <sheetFormatPr defaultRowHeight="14.4" x14ac:dyDescent="0.3"/>
  <cols>
    <col min="1" max="1" width="31.21875" bestFit="1" customWidth="1"/>
    <col min="2" max="2" width="11.6640625" bestFit="1" customWidth="1"/>
    <col min="3" max="3" width="18.44140625" bestFit="1" customWidth="1"/>
  </cols>
  <sheetData>
    <row r="3" spans="1:2" x14ac:dyDescent="0.3">
      <c r="A3" s="4" t="s">
        <v>11</v>
      </c>
      <c r="B3" t="s">
        <v>14</v>
      </c>
    </row>
    <row r="4" spans="1:2" ht="32.4" customHeight="1" x14ac:dyDescent="0.3">
      <c r="A4" s="5">
        <v>0</v>
      </c>
      <c r="B4">
        <v>235</v>
      </c>
    </row>
    <row r="5" spans="1:2" ht="32.4" customHeight="1" x14ac:dyDescent="0.3">
      <c r="A5" s="5" t="s">
        <v>51</v>
      </c>
      <c r="B5">
        <v>61</v>
      </c>
    </row>
    <row r="6" spans="1:2" ht="32.4" customHeight="1" x14ac:dyDescent="0.3">
      <c r="A6" s="5" t="s">
        <v>52</v>
      </c>
      <c r="B6">
        <v>54</v>
      </c>
    </row>
    <row r="7" spans="1:2" x14ac:dyDescent="0.3">
      <c r="A7" s="5" t="s">
        <v>70</v>
      </c>
    </row>
    <row r="8" spans="1:2" x14ac:dyDescent="0.3">
      <c r="A8" s="5" t="s">
        <v>12</v>
      </c>
      <c r="B8">
        <v>350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F9A00913543D42BF045D9B765718F8" ma:contentTypeVersion="18" ma:contentTypeDescription="Umožňuje vytvoriť nový dokument." ma:contentTypeScope="" ma:versionID="6630e0a9aaa4da2d9a1eab5dcb2772e8">
  <xsd:schema xmlns:xsd="http://www.w3.org/2001/XMLSchema" xmlns:xs="http://www.w3.org/2001/XMLSchema" xmlns:p="http://schemas.microsoft.com/office/2006/metadata/properties" xmlns:ns2="41283fed-d14a-4d62-a2ea-e1abb934e1c9" xmlns:ns3="b03b2205-cb50-4c5b-940f-1eacf4969a11" targetNamespace="http://schemas.microsoft.com/office/2006/metadata/properties" ma:root="true" ma:fieldsID="46c063975475b5f05b1529d785016e95" ns2:_="" ns3:_="">
    <xsd:import namespace="41283fed-d14a-4d62-a2ea-e1abb934e1c9"/>
    <xsd:import namespace="b03b2205-cb50-4c5b-940f-1eacf4969a1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83fed-d14a-4d62-a2ea-e1abb934e1c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ef5714f-f1fa-4ac3-92ea-02cd27642923}" ma:internalName="TaxCatchAll" ma:showField="CatchAllData" ma:web="41283fed-d14a-4d62-a2ea-e1abb934e1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3b2205-cb50-4c5b-940f-1eacf4969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d972ebf9-5819-43ce-9495-6e42cf72a9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3b2205-cb50-4c5b-940f-1eacf4969a11">
      <Terms xmlns="http://schemas.microsoft.com/office/infopath/2007/PartnerControls"/>
    </lcf76f155ced4ddcb4097134ff3c332f>
    <TaxCatchAll xmlns="41283fed-d14a-4d62-a2ea-e1abb934e1c9" xsi:nil="true"/>
  </documentManagement>
</p:properties>
</file>

<file path=customXml/itemProps1.xml><?xml version="1.0" encoding="utf-8"?>
<ds:datastoreItem xmlns:ds="http://schemas.openxmlformats.org/officeDocument/2006/customXml" ds:itemID="{F06E8E28-22C7-4071-8C9A-5DDBDBD40CE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9E530E04-BE06-4B15-A363-C1E9983CBF23}"/>
</file>

<file path=customXml/itemProps3.xml><?xml version="1.0" encoding="utf-8"?>
<ds:datastoreItem xmlns:ds="http://schemas.openxmlformats.org/officeDocument/2006/customXml" ds:itemID="{7A6005E7-405B-4B14-BCFC-7795130606C9}"/>
</file>

<file path=customXml/itemProps4.xml><?xml version="1.0" encoding="utf-8"?>
<ds:datastoreItem xmlns:ds="http://schemas.openxmlformats.org/officeDocument/2006/customXml" ds:itemID="{7138A711-F0FD-415F-96D5-F3063C1FC1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H4</vt:lpstr>
      <vt:lpstr>H4-Poradie</vt:lpstr>
      <vt:lpstr>H1-Poradie</vt:lpstr>
      <vt:lpstr>H2-Poradie</vt:lpstr>
      <vt:lpstr>H1</vt:lpstr>
      <vt:lpstr>H2</vt:lpstr>
      <vt:lpstr>Do 23 rokov</vt:lpstr>
      <vt:lpstr>H2-PoradieKone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Laco</dc:creator>
  <cp:lastModifiedBy>Zuzana Bačiak Masaryková</cp:lastModifiedBy>
  <dcterms:created xsi:type="dcterms:W3CDTF">2020-12-04T16:29:37Z</dcterms:created>
  <dcterms:modified xsi:type="dcterms:W3CDTF">2026-10-05T09:27:10Z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0x010100C1F9A00913543D42BF045D9B765718F8</vt:lpwstr>
  </property>
</Properties>
</file>